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esktop\"/>
    </mc:Choice>
  </mc:AlternateContent>
  <xr:revisionPtr revIDLastSave="0" documentId="13_ncr:1_{89F8A520-43A8-4382-A4EC-CA007A776368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" l="1"/>
  <c r="F9" i="7" s="1"/>
  <c r="D10" i="7"/>
  <c r="D11" i="7"/>
  <c r="D12" i="7"/>
  <c r="D13" i="7"/>
  <c r="E14" i="7"/>
  <c r="E18" i="7" s="1"/>
  <c r="D15" i="7"/>
  <c r="D16" i="7"/>
  <c r="D17" i="7"/>
  <c r="D18" i="7"/>
  <c r="E19" i="7"/>
  <c r="E21" i="7" s="1"/>
  <c r="D20" i="7"/>
  <c r="E20" i="7"/>
  <c r="D21" i="7"/>
  <c r="D22" i="7"/>
  <c r="D23" i="7"/>
  <c r="E23" i="7"/>
  <c r="E24" i="7"/>
  <c r="F24" i="7" s="1"/>
  <c r="D25" i="7"/>
  <c r="E25" i="7"/>
  <c r="D26" i="7"/>
  <c r="D27" i="7"/>
  <c r="D28" i="7"/>
  <c r="E29" i="7"/>
  <c r="F29" i="7"/>
  <c r="G29" i="7" s="1"/>
  <c r="H29" i="7" s="1"/>
  <c r="I29" i="7" s="1"/>
  <c r="J29" i="7" s="1"/>
  <c r="E30" i="7"/>
  <c r="F30" i="7"/>
  <c r="G30" i="7" s="1"/>
  <c r="H30" i="7" s="1"/>
  <c r="I30" i="7" s="1"/>
  <c r="J30" i="7" s="1"/>
  <c r="E31" i="7"/>
  <c r="F31" i="7" s="1"/>
  <c r="G31" i="7" s="1"/>
  <c r="H31" i="7" s="1"/>
  <c r="I31" i="7" s="1"/>
  <c r="J31" i="7" s="1"/>
  <c r="E14" i="3"/>
  <c r="F14" i="3" s="1"/>
  <c r="F16" i="3" s="1"/>
  <c r="G16" i="3" s="1"/>
  <c r="G9" i="7" l="1"/>
  <c r="H9" i="7" s="1"/>
  <c r="H10" i="7" s="1"/>
  <c r="F12" i="7"/>
  <c r="G12" i="7" s="1"/>
  <c r="F10" i="7"/>
  <c r="G10" i="7" s="1"/>
  <c r="F11" i="7"/>
  <c r="G11" i="7" s="1"/>
  <c r="F13" i="7"/>
  <c r="G13" i="7" s="1"/>
  <c r="E11" i="7"/>
  <c r="E22" i="7"/>
  <c r="F19" i="7"/>
  <c r="E13" i="7"/>
  <c r="E10" i="7"/>
  <c r="E12" i="7"/>
  <c r="G24" i="7"/>
  <c r="H24" i="7" s="1"/>
  <c r="F27" i="7"/>
  <c r="G27" i="7" s="1"/>
  <c r="F26" i="7"/>
  <c r="G26" i="7" s="1"/>
  <c r="F25" i="7"/>
  <c r="G25" i="7" s="1"/>
  <c r="F28" i="7"/>
  <c r="G28" i="7" s="1"/>
  <c r="E17" i="7"/>
  <c r="E28" i="7"/>
  <c r="F14" i="7"/>
  <c r="E15" i="7"/>
  <c r="E26" i="7"/>
  <c r="E16" i="7"/>
  <c r="E27" i="7"/>
  <c r="G14" i="3"/>
  <c r="H14" i="3" s="1"/>
  <c r="F15" i="3"/>
  <c r="G15" i="3" s="1"/>
  <c r="F18" i="3"/>
  <c r="G18" i="3" s="1"/>
  <c r="F17" i="3"/>
  <c r="G17" i="3" s="1"/>
  <c r="H12" i="7" l="1"/>
  <c r="F20" i="7"/>
  <c r="G20" i="7" s="1"/>
  <c r="F23" i="7"/>
  <c r="G23" i="7" s="1"/>
  <c r="F22" i="7"/>
  <c r="G22" i="7" s="1"/>
  <c r="F21" i="7"/>
  <c r="G21" i="7" s="1"/>
  <c r="G19" i="7"/>
  <c r="H19" i="7" s="1"/>
  <c r="H11" i="7"/>
  <c r="I9" i="7"/>
  <c r="J9" i="7" s="1"/>
  <c r="H13" i="7"/>
  <c r="F17" i="7"/>
  <c r="G17" i="7" s="1"/>
  <c r="F16" i="7"/>
  <c r="G16" i="7" s="1"/>
  <c r="F15" i="7"/>
  <c r="G15" i="7" s="1"/>
  <c r="F18" i="7"/>
  <c r="G18" i="7" s="1"/>
  <c r="G14" i="7"/>
  <c r="H14" i="7" s="1"/>
  <c r="H28" i="7"/>
  <c r="I24" i="7"/>
  <c r="J24" i="7" s="1"/>
  <c r="H27" i="7"/>
  <c r="H26" i="7"/>
  <c r="H16" i="3"/>
  <c r="H15" i="3"/>
  <c r="I14" i="3"/>
  <c r="J14" i="3" s="1"/>
  <c r="H18" i="3"/>
  <c r="H17" i="3"/>
  <c r="E19" i="6"/>
  <c r="F19" i="6" s="1"/>
  <c r="G19" i="6" s="1"/>
  <c r="H19" i="6" s="1"/>
  <c r="I19" i="6" s="1"/>
  <c r="J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E106" i="3"/>
  <c r="F106" i="3" s="1"/>
  <c r="G106" i="3" s="1"/>
  <c r="H106" i="3" s="1"/>
  <c r="I106" i="3" s="1"/>
  <c r="J106" i="3" s="1"/>
  <c r="E105" i="3"/>
  <c r="F105" i="3" s="1"/>
  <c r="G105" i="3" s="1"/>
  <c r="H105" i="3" s="1"/>
  <c r="I105" i="3" s="1"/>
  <c r="J105" i="3" s="1"/>
  <c r="E104" i="3"/>
  <c r="F104" i="3" s="1"/>
  <c r="G104" i="3" s="1"/>
  <c r="H104" i="3" s="1"/>
  <c r="I104" i="3" s="1"/>
  <c r="J104" i="3" s="1"/>
  <c r="E103" i="3"/>
  <c r="F103" i="3" s="1"/>
  <c r="G103" i="3" s="1"/>
  <c r="H103" i="3" s="1"/>
  <c r="I103" i="3" s="1"/>
  <c r="J103" i="3" s="1"/>
  <c r="E102" i="3"/>
  <c r="F102" i="3" s="1"/>
  <c r="G102" i="3" s="1"/>
  <c r="H102" i="3" s="1"/>
  <c r="I102" i="3" s="1"/>
  <c r="J102" i="3" s="1"/>
  <c r="E101" i="3"/>
  <c r="F101" i="3" s="1"/>
  <c r="G101" i="3" s="1"/>
  <c r="H101" i="3" s="1"/>
  <c r="I101" i="3" s="1"/>
  <c r="J101" i="3" s="1"/>
  <c r="E100" i="3"/>
  <c r="F100" i="3" s="1"/>
  <c r="G100" i="3" s="1"/>
  <c r="H100" i="3" s="1"/>
  <c r="I100" i="3" s="1"/>
  <c r="J100" i="3" s="1"/>
  <c r="E99" i="3"/>
  <c r="F99" i="3" s="1"/>
  <c r="G99" i="3" s="1"/>
  <c r="H99" i="3" s="1"/>
  <c r="I99" i="3" s="1"/>
  <c r="J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E106" i="5"/>
  <c r="F106" i="5" s="1"/>
  <c r="G106" i="5" s="1"/>
  <c r="H106" i="5" s="1"/>
  <c r="I106" i="5" s="1"/>
  <c r="J106" i="5" s="1"/>
  <c r="E105" i="5"/>
  <c r="F105" i="5" s="1"/>
  <c r="G105" i="5" s="1"/>
  <c r="H105" i="5" s="1"/>
  <c r="I105" i="5" s="1"/>
  <c r="J105" i="5" s="1"/>
  <c r="E104" i="5"/>
  <c r="F104" i="5" s="1"/>
  <c r="G104" i="5" s="1"/>
  <c r="H104" i="5" s="1"/>
  <c r="I104" i="5" s="1"/>
  <c r="J104" i="5" s="1"/>
  <c r="E103" i="5"/>
  <c r="F103" i="5" s="1"/>
  <c r="G103" i="5" s="1"/>
  <c r="H103" i="5" s="1"/>
  <c r="I103" i="5" s="1"/>
  <c r="J103" i="5" s="1"/>
  <c r="E102" i="5"/>
  <c r="F102" i="5" s="1"/>
  <c r="G102" i="5" s="1"/>
  <c r="H102" i="5" s="1"/>
  <c r="I102" i="5" s="1"/>
  <c r="J102" i="5" s="1"/>
  <c r="E101" i="5"/>
  <c r="F101" i="5" s="1"/>
  <c r="G101" i="5" s="1"/>
  <c r="H101" i="5" s="1"/>
  <c r="I101" i="5" s="1"/>
  <c r="J101" i="5" s="1"/>
  <c r="E100" i="5"/>
  <c r="F100" i="5" s="1"/>
  <c r="G100" i="5" s="1"/>
  <c r="H100" i="5" s="1"/>
  <c r="I100" i="5" s="1"/>
  <c r="J100" i="5" s="1"/>
  <c r="E99" i="5"/>
  <c r="F99" i="5" s="1"/>
  <c r="G99" i="5" s="1"/>
  <c r="H99" i="5" s="1"/>
  <c r="I99" i="5" s="1"/>
  <c r="J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E84" i="4"/>
  <c r="F84" i="4" s="1"/>
  <c r="G84" i="4" s="1"/>
  <c r="H84" i="4" s="1"/>
  <c r="I84" i="4" s="1"/>
  <c r="J84" i="4" s="1"/>
  <c r="E83" i="4"/>
  <c r="F83" i="4" s="1"/>
  <c r="G83" i="4" s="1"/>
  <c r="H83" i="4" s="1"/>
  <c r="I83" i="4" s="1"/>
  <c r="J83" i="4" s="1"/>
  <c r="E82" i="4"/>
  <c r="F82" i="4" s="1"/>
  <c r="G82" i="4" s="1"/>
  <c r="H82" i="4" s="1"/>
  <c r="I82" i="4" s="1"/>
  <c r="J82" i="4" s="1"/>
  <c r="E81" i="4"/>
  <c r="F81" i="4" s="1"/>
  <c r="G81" i="4" s="1"/>
  <c r="H81" i="4" s="1"/>
  <c r="I81" i="4" s="1"/>
  <c r="J81" i="4" s="1"/>
  <c r="E80" i="4"/>
  <c r="F80" i="4" s="1"/>
  <c r="G80" i="4" s="1"/>
  <c r="H80" i="4" s="1"/>
  <c r="I80" i="4" s="1"/>
  <c r="J80" i="4" s="1"/>
  <c r="E79" i="4"/>
  <c r="F79" i="4" s="1"/>
  <c r="G79" i="4" s="1"/>
  <c r="H79" i="4" s="1"/>
  <c r="I79" i="4" s="1"/>
  <c r="J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E106" i="1"/>
  <c r="F106" i="1" s="1"/>
  <c r="G106" i="1" s="1"/>
  <c r="H106" i="1" s="1"/>
  <c r="I106" i="1" s="1"/>
  <c r="J106" i="1" s="1"/>
  <c r="E105" i="1"/>
  <c r="F105" i="1" s="1"/>
  <c r="G105" i="1" s="1"/>
  <c r="H105" i="1" s="1"/>
  <c r="I105" i="1" s="1"/>
  <c r="J105" i="1" s="1"/>
  <c r="E104" i="1"/>
  <c r="F104" i="1" s="1"/>
  <c r="G104" i="1" s="1"/>
  <c r="H104" i="1" s="1"/>
  <c r="I104" i="1" s="1"/>
  <c r="J104" i="1" s="1"/>
  <c r="E103" i="1"/>
  <c r="F103" i="1" s="1"/>
  <c r="G103" i="1" s="1"/>
  <c r="H103" i="1" s="1"/>
  <c r="I103" i="1" s="1"/>
  <c r="J103" i="1" s="1"/>
  <c r="E102" i="1"/>
  <c r="F102" i="1" s="1"/>
  <c r="G102" i="1" s="1"/>
  <c r="H102" i="1" s="1"/>
  <c r="I102" i="1" s="1"/>
  <c r="J102" i="1" s="1"/>
  <c r="E101" i="1"/>
  <c r="F101" i="1" s="1"/>
  <c r="G101" i="1" s="1"/>
  <c r="H101" i="1" s="1"/>
  <c r="I101" i="1" s="1"/>
  <c r="J101" i="1" s="1"/>
  <c r="E100" i="1"/>
  <c r="F100" i="1" s="1"/>
  <c r="G100" i="1" s="1"/>
  <c r="H100" i="1" s="1"/>
  <c r="I100" i="1" s="1"/>
  <c r="J100" i="1" s="1"/>
  <c r="E99" i="1"/>
  <c r="F99" i="1" s="1"/>
  <c r="G99" i="1" s="1"/>
  <c r="H99" i="1" s="1"/>
  <c r="I99" i="1" s="1"/>
  <c r="J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E106" i="2"/>
  <c r="F106" i="2" s="1"/>
  <c r="G106" i="2" s="1"/>
  <c r="H106" i="2" s="1"/>
  <c r="I106" i="2" s="1"/>
  <c r="J106" i="2" s="1"/>
  <c r="E105" i="2"/>
  <c r="F105" i="2" s="1"/>
  <c r="G105" i="2" s="1"/>
  <c r="H105" i="2" s="1"/>
  <c r="I105" i="2" s="1"/>
  <c r="J105" i="2" s="1"/>
  <c r="E104" i="2"/>
  <c r="F104" i="2" s="1"/>
  <c r="G104" i="2" s="1"/>
  <c r="H104" i="2" s="1"/>
  <c r="I104" i="2" s="1"/>
  <c r="J104" i="2" s="1"/>
  <c r="E103" i="2"/>
  <c r="F103" i="2" s="1"/>
  <c r="G103" i="2" s="1"/>
  <c r="H103" i="2" s="1"/>
  <c r="I103" i="2" s="1"/>
  <c r="J103" i="2" s="1"/>
  <c r="E102" i="2"/>
  <c r="F102" i="2" s="1"/>
  <c r="G102" i="2" s="1"/>
  <c r="H102" i="2" s="1"/>
  <c r="I102" i="2" s="1"/>
  <c r="J102" i="2" s="1"/>
  <c r="E101" i="2"/>
  <c r="F101" i="2" s="1"/>
  <c r="G101" i="2" s="1"/>
  <c r="H101" i="2" s="1"/>
  <c r="I101" i="2" s="1"/>
  <c r="J101" i="2" s="1"/>
  <c r="E100" i="2"/>
  <c r="F100" i="2" s="1"/>
  <c r="G100" i="2" s="1"/>
  <c r="H100" i="2" s="1"/>
  <c r="I100" i="2" s="1"/>
  <c r="J100" i="2" s="1"/>
  <c r="E99" i="2"/>
  <c r="F99" i="2" s="1"/>
  <c r="G99" i="2" s="1"/>
  <c r="H99" i="2" s="1"/>
  <c r="I99" i="2" s="1"/>
  <c r="J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J13" i="7" l="1"/>
  <c r="J12" i="7"/>
  <c r="J10" i="7"/>
  <c r="J11" i="7"/>
  <c r="J28" i="7"/>
  <c r="J27" i="7"/>
  <c r="J26" i="7"/>
  <c r="J25" i="7"/>
  <c r="I12" i="7"/>
  <c r="H21" i="7"/>
  <c r="H23" i="7"/>
  <c r="H20" i="7"/>
  <c r="H22" i="7"/>
  <c r="I19" i="7"/>
  <c r="I13" i="7"/>
  <c r="I11" i="7"/>
  <c r="I10" i="7"/>
  <c r="J18" i="3"/>
  <c r="J17" i="3"/>
  <c r="J16" i="3"/>
  <c r="J15" i="3"/>
  <c r="I25" i="7"/>
  <c r="I28" i="7"/>
  <c r="I26" i="7"/>
  <c r="I27" i="7"/>
  <c r="H18" i="7"/>
  <c r="I14" i="7"/>
  <c r="J14" i="7" s="1"/>
  <c r="H17" i="7"/>
  <c r="H16" i="7"/>
  <c r="H15" i="7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E22" i="5"/>
  <c r="F84" i="5"/>
  <c r="E37" i="5"/>
  <c r="E46" i="5"/>
  <c r="E67" i="5"/>
  <c r="E85" i="5"/>
  <c r="F29" i="5"/>
  <c r="G29" i="5" s="1"/>
  <c r="H29" i="5" s="1"/>
  <c r="F45" i="5"/>
  <c r="G45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J19" i="7" l="1"/>
  <c r="I23" i="7"/>
  <c r="I20" i="7"/>
  <c r="I21" i="7"/>
  <c r="I22" i="7"/>
  <c r="J15" i="7"/>
  <c r="J16" i="7"/>
  <c r="J17" i="7"/>
  <c r="J18" i="7"/>
  <c r="I18" i="7"/>
  <c r="I17" i="7"/>
  <c r="I15" i="7"/>
  <c r="I16" i="7"/>
  <c r="H17" i="6"/>
  <c r="I14" i="6"/>
  <c r="J14" i="6" s="1"/>
  <c r="H18" i="6"/>
  <c r="H16" i="6"/>
  <c r="H15" i="6"/>
  <c r="H12" i="6"/>
  <c r="H10" i="6"/>
  <c r="I9" i="6"/>
  <c r="J9" i="6" s="1"/>
  <c r="H11" i="6"/>
  <c r="H13" i="6"/>
  <c r="F97" i="1"/>
  <c r="G97" i="1" s="1"/>
  <c r="H90" i="1"/>
  <c r="H93" i="1"/>
  <c r="I89" i="1"/>
  <c r="J89" i="1" s="1"/>
  <c r="H92" i="1"/>
  <c r="H91" i="1"/>
  <c r="H21" i="1"/>
  <c r="H20" i="1"/>
  <c r="I19" i="1"/>
  <c r="J19" i="1" s="1"/>
  <c r="H22" i="1"/>
  <c r="H23" i="1"/>
  <c r="F95" i="1"/>
  <c r="G95" i="1" s="1"/>
  <c r="H75" i="1"/>
  <c r="H76" i="1"/>
  <c r="I74" i="1"/>
  <c r="J74" i="1" s="1"/>
  <c r="H78" i="1"/>
  <c r="H77" i="1"/>
  <c r="H81" i="1"/>
  <c r="H80" i="1"/>
  <c r="I79" i="1"/>
  <c r="J79" i="1" s="1"/>
  <c r="H83" i="1"/>
  <c r="H82" i="1"/>
  <c r="I29" i="1"/>
  <c r="J29" i="1" s="1"/>
  <c r="H32" i="1"/>
  <c r="H33" i="1"/>
  <c r="H31" i="1"/>
  <c r="H30" i="1"/>
  <c r="H38" i="1"/>
  <c r="H35" i="1"/>
  <c r="H37" i="1"/>
  <c r="H36" i="1"/>
  <c r="I34" i="1"/>
  <c r="J34" i="1" s="1"/>
  <c r="H43" i="1"/>
  <c r="H41" i="1"/>
  <c r="H42" i="1"/>
  <c r="H40" i="1"/>
  <c r="I39" i="1"/>
  <c r="J39" i="1" s="1"/>
  <c r="H63" i="1"/>
  <c r="H62" i="1"/>
  <c r="H61" i="1"/>
  <c r="H60" i="1"/>
  <c r="I59" i="1"/>
  <c r="J59" i="1" s="1"/>
  <c r="H26" i="1"/>
  <c r="I24" i="1"/>
  <c r="H28" i="1"/>
  <c r="H25" i="1"/>
  <c r="H27" i="1"/>
  <c r="H85" i="1"/>
  <c r="I84" i="1"/>
  <c r="J84" i="1" s="1"/>
  <c r="H88" i="1"/>
  <c r="H87" i="1"/>
  <c r="H86" i="1"/>
  <c r="H51" i="1"/>
  <c r="H53" i="1"/>
  <c r="H50" i="1"/>
  <c r="I49" i="1"/>
  <c r="J49" i="1" s="1"/>
  <c r="H52" i="1"/>
  <c r="H48" i="1"/>
  <c r="I44" i="1"/>
  <c r="J44" i="1" s="1"/>
  <c r="H47" i="1"/>
  <c r="H46" i="1"/>
  <c r="H45" i="1"/>
  <c r="H66" i="1"/>
  <c r="H67" i="1"/>
  <c r="H65" i="1"/>
  <c r="I64" i="1"/>
  <c r="J64" i="1" s="1"/>
  <c r="H68" i="1"/>
  <c r="I39" i="5"/>
  <c r="J39" i="5" s="1"/>
  <c r="H41" i="5"/>
  <c r="H40" i="5"/>
  <c r="H42" i="5"/>
  <c r="H43" i="5"/>
  <c r="H23" i="5"/>
  <c r="H22" i="5"/>
  <c r="H21" i="5"/>
  <c r="H20" i="5"/>
  <c r="I19" i="5"/>
  <c r="J19" i="5" s="1"/>
  <c r="H11" i="5"/>
  <c r="H10" i="5"/>
  <c r="I9" i="5"/>
  <c r="J9" i="5" s="1"/>
  <c r="H13" i="5"/>
  <c r="H12" i="5"/>
  <c r="H73" i="5"/>
  <c r="H72" i="5"/>
  <c r="H71" i="5"/>
  <c r="H70" i="5"/>
  <c r="I69" i="5"/>
  <c r="J69" i="5" s="1"/>
  <c r="H18" i="5"/>
  <c r="H17" i="5"/>
  <c r="H16" i="5"/>
  <c r="H15" i="5"/>
  <c r="I14" i="5"/>
  <c r="J14" i="5" s="1"/>
  <c r="H80" i="5"/>
  <c r="I79" i="5"/>
  <c r="J79" i="5" s="1"/>
  <c r="H83" i="5"/>
  <c r="H82" i="5"/>
  <c r="H81" i="5"/>
  <c r="I59" i="5"/>
  <c r="J59" i="5" s="1"/>
  <c r="H63" i="5"/>
  <c r="H62" i="5"/>
  <c r="H60" i="5"/>
  <c r="H61" i="5"/>
  <c r="I74" i="5"/>
  <c r="J74" i="5" s="1"/>
  <c r="H78" i="5"/>
  <c r="H76" i="5"/>
  <c r="H75" i="5"/>
  <c r="H77" i="5"/>
  <c r="H68" i="5"/>
  <c r="H67" i="5"/>
  <c r="H66" i="5"/>
  <c r="I64" i="5"/>
  <c r="J64" i="5" s="1"/>
  <c r="H65" i="5"/>
  <c r="H98" i="5"/>
  <c r="H97" i="5"/>
  <c r="H96" i="5"/>
  <c r="H95" i="5"/>
  <c r="I94" i="5"/>
  <c r="J94" i="5" s="1"/>
  <c r="H92" i="5"/>
  <c r="H91" i="5"/>
  <c r="H90" i="5"/>
  <c r="I89" i="5"/>
  <c r="J89" i="5" s="1"/>
  <c r="H93" i="5"/>
  <c r="H51" i="5"/>
  <c r="H50" i="5"/>
  <c r="I49" i="5"/>
  <c r="J49" i="5" s="1"/>
  <c r="H52" i="5"/>
  <c r="H53" i="5"/>
  <c r="H33" i="5"/>
  <c r="I29" i="5"/>
  <c r="J29" i="5" s="1"/>
  <c r="H32" i="5"/>
  <c r="H31" i="5"/>
  <c r="H30" i="5"/>
  <c r="H38" i="5"/>
  <c r="H35" i="5"/>
  <c r="H37" i="5"/>
  <c r="I34" i="5"/>
  <c r="J34" i="5" s="1"/>
  <c r="H36" i="5"/>
  <c r="H27" i="5"/>
  <c r="H26" i="5"/>
  <c r="H25" i="5"/>
  <c r="I24" i="5"/>
  <c r="J24" i="5" s="1"/>
  <c r="H28" i="5"/>
  <c r="H55" i="5"/>
  <c r="I54" i="5"/>
  <c r="J54" i="5" s="1"/>
  <c r="H57" i="5"/>
  <c r="H56" i="5"/>
  <c r="H58" i="5"/>
  <c r="I54" i="4"/>
  <c r="J54" i="4" s="1"/>
  <c r="H58" i="4"/>
  <c r="H57" i="4"/>
  <c r="H56" i="4"/>
  <c r="H55" i="4"/>
  <c r="H41" i="4"/>
  <c r="I39" i="4"/>
  <c r="J39" i="4" s="1"/>
  <c r="H43" i="4"/>
  <c r="H40" i="4"/>
  <c r="H42" i="4"/>
  <c r="H72" i="4"/>
  <c r="H71" i="4"/>
  <c r="H70" i="4"/>
  <c r="I69" i="4"/>
  <c r="J69" i="4" s="1"/>
  <c r="H73" i="4"/>
  <c r="H25" i="4"/>
  <c r="I24" i="4"/>
  <c r="J24" i="4" s="1"/>
  <c r="H28" i="4"/>
  <c r="H27" i="4"/>
  <c r="H26" i="4"/>
  <c r="H51" i="4"/>
  <c r="H50" i="4"/>
  <c r="H53" i="4"/>
  <c r="I49" i="4"/>
  <c r="J49" i="4" s="1"/>
  <c r="H52" i="4"/>
  <c r="H37" i="4"/>
  <c r="H36" i="4"/>
  <c r="H35" i="4"/>
  <c r="H38" i="4"/>
  <c r="I34" i="4"/>
  <c r="J34" i="4" s="1"/>
  <c r="F17" i="4"/>
  <c r="G17" i="4" s="1"/>
  <c r="I19" i="4"/>
  <c r="J19" i="4" s="1"/>
  <c r="H23" i="4"/>
  <c r="H22" i="4"/>
  <c r="H21" i="4"/>
  <c r="H20" i="4"/>
  <c r="H66" i="4"/>
  <c r="H67" i="4"/>
  <c r="H65" i="4"/>
  <c r="I64" i="4"/>
  <c r="J64" i="4" s="1"/>
  <c r="H68" i="4"/>
  <c r="H31" i="4"/>
  <c r="H30" i="4"/>
  <c r="H33" i="4"/>
  <c r="H32" i="4"/>
  <c r="I29" i="4"/>
  <c r="J29" i="4" s="1"/>
  <c r="H60" i="4"/>
  <c r="I59" i="4"/>
  <c r="J59" i="4" s="1"/>
  <c r="H63" i="4"/>
  <c r="H62" i="4"/>
  <c r="H61" i="4"/>
  <c r="H76" i="4"/>
  <c r="I74" i="4"/>
  <c r="J74" i="4" s="1"/>
  <c r="H75" i="4"/>
  <c r="H78" i="4"/>
  <c r="H77" i="4"/>
  <c r="H45" i="4"/>
  <c r="H48" i="4"/>
  <c r="I44" i="4"/>
  <c r="J44" i="4" s="1"/>
  <c r="H47" i="4"/>
  <c r="H46" i="4"/>
  <c r="H91" i="3"/>
  <c r="H90" i="3"/>
  <c r="I89" i="3"/>
  <c r="J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H35" i="3"/>
  <c r="H42" i="3"/>
  <c r="H41" i="3"/>
  <c r="H40" i="3"/>
  <c r="I39" i="3"/>
  <c r="J39" i="3" s="1"/>
  <c r="H43" i="3"/>
  <c r="H85" i="3"/>
  <c r="I84" i="3"/>
  <c r="J84" i="3" s="1"/>
  <c r="H88" i="3"/>
  <c r="H87" i="3"/>
  <c r="H86" i="3"/>
  <c r="H60" i="3"/>
  <c r="I59" i="3"/>
  <c r="J59" i="3" s="1"/>
  <c r="H63" i="3"/>
  <c r="H62" i="3"/>
  <c r="H61" i="3"/>
  <c r="I49" i="3"/>
  <c r="J49" i="3" s="1"/>
  <c r="H53" i="3"/>
  <c r="H52" i="3"/>
  <c r="H51" i="3"/>
  <c r="H50" i="3"/>
  <c r="H66" i="3"/>
  <c r="H65" i="3"/>
  <c r="I64" i="3"/>
  <c r="J64" i="3" s="1"/>
  <c r="H67" i="3"/>
  <c r="H68" i="3"/>
  <c r="H23" i="3"/>
  <c r="H22" i="3"/>
  <c r="H21" i="3"/>
  <c r="H20" i="3"/>
  <c r="I19" i="3"/>
  <c r="J19" i="3" s="1"/>
  <c r="H32" i="3"/>
  <c r="H31" i="3"/>
  <c r="H30" i="3"/>
  <c r="I29" i="3"/>
  <c r="J29" i="3" s="1"/>
  <c r="H33" i="3"/>
  <c r="H97" i="3"/>
  <c r="H95" i="3"/>
  <c r="H96" i="3"/>
  <c r="I94" i="3"/>
  <c r="J94" i="3" s="1"/>
  <c r="H98" i="3"/>
  <c r="H80" i="3"/>
  <c r="I79" i="3"/>
  <c r="J79" i="3" s="1"/>
  <c r="H83" i="3"/>
  <c r="H81" i="3"/>
  <c r="H82" i="3"/>
  <c r="H48" i="3"/>
  <c r="H47" i="3"/>
  <c r="H45" i="3"/>
  <c r="I44" i="3"/>
  <c r="J44" i="3" s="1"/>
  <c r="H46" i="3"/>
  <c r="H71" i="3"/>
  <c r="H73" i="3"/>
  <c r="H72" i="3"/>
  <c r="H70" i="3"/>
  <c r="I69" i="3"/>
  <c r="J69" i="3" s="1"/>
  <c r="H10" i="3"/>
  <c r="H13" i="3"/>
  <c r="H11" i="3"/>
  <c r="H12" i="3"/>
  <c r="I9" i="3"/>
  <c r="J9" i="3" s="1"/>
  <c r="H55" i="3"/>
  <c r="I54" i="3"/>
  <c r="J54" i="3" s="1"/>
  <c r="H58" i="3"/>
  <c r="H56" i="3"/>
  <c r="H57" i="3"/>
  <c r="H27" i="3"/>
  <c r="H26" i="3"/>
  <c r="H25" i="3"/>
  <c r="I24" i="3"/>
  <c r="J24" i="3" s="1"/>
  <c r="H28" i="3"/>
  <c r="H92" i="2"/>
  <c r="H91" i="2"/>
  <c r="H90" i="2"/>
  <c r="H93" i="2"/>
  <c r="I89" i="2"/>
  <c r="J89" i="2" s="1"/>
  <c r="H81" i="2"/>
  <c r="H80" i="2"/>
  <c r="I79" i="2"/>
  <c r="J79" i="2" s="1"/>
  <c r="H83" i="2"/>
  <c r="H82" i="2"/>
  <c r="H43" i="2"/>
  <c r="H40" i="2"/>
  <c r="H42" i="2"/>
  <c r="I39" i="2"/>
  <c r="J39" i="2" s="1"/>
  <c r="H41" i="2"/>
  <c r="H31" i="2"/>
  <c r="H30" i="2"/>
  <c r="I29" i="2"/>
  <c r="J29" i="2" s="1"/>
  <c r="H33" i="2"/>
  <c r="H32" i="2"/>
  <c r="H87" i="2"/>
  <c r="H86" i="2"/>
  <c r="I84" i="2"/>
  <c r="J84" i="2" s="1"/>
  <c r="H85" i="2"/>
  <c r="H88" i="2"/>
  <c r="I64" i="2"/>
  <c r="J64" i="2" s="1"/>
  <c r="H68" i="2"/>
  <c r="H67" i="2"/>
  <c r="H66" i="2"/>
  <c r="H65" i="2"/>
  <c r="H36" i="2"/>
  <c r="H35" i="2"/>
  <c r="I34" i="2"/>
  <c r="J34" i="2" s="1"/>
  <c r="H38" i="2"/>
  <c r="H37" i="2"/>
  <c r="H23" i="2"/>
  <c r="H20" i="2"/>
  <c r="I19" i="2"/>
  <c r="J19" i="2" s="1"/>
  <c r="H22" i="2"/>
  <c r="H21" i="2"/>
  <c r="H70" i="2"/>
  <c r="I69" i="2"/>
  <c r="J69" i="2" s="1"/>
  <c r="H73" i="2"/>
  <c r="H72" i="2"/>
  <c r="H71" i="2"/>
  <c r="H27" i="2"/>
  <c r="H26" i="2"/>
  <c r="H25" i="2"/>
  <c r="I24" i="2"/>
  <c r="J24" i="2" s="1"/>
  <c r="H28" i="2"/>
  <c r="H57" i="2"/>
  <c r="H56" i="2"/>
  <c r="H55" i="2"/>
  <c r="I54" i="2"/>
  <c r="J54" i="2" s="1"/>
  <c r="H58" i="2"/>
  <c r="I49" i="2"/>
  <c r="J49" i="2" s="1"/>
  <c r="H53" i="2"/>
  <c r="H52" i="2"/>
  <c r="H51" i="2"/>
  <c r="H50" i="2"/>
  <c r="H45" i="2"/>
  <c r="I44" i="2"/>
  <c r="J44" i="2" s="1"/>
  <c r="H48" i="2"/>
  <c r="H47" i="2"/>
  <c r="H46" i="2"/>
  <c r="H76" i="2"/>
  <c r="H75" i="2"/>
  <c r="I74" i="2"/>
  <c r="J74" i="2" s="1"/>
  <c r="H78" i="2"/>
  <c r="H77" i="2"/>
  <c r="H63" i="2"/>
  <c r="H62" i="2"/>
  <c r="H61" i="2"/>
  <c r="H60" i="2"/>
  <c r="I59" i="2"/>
  <c r="J59" i="2" s="1"/>
  <c r="H98" i="2"/>
  <c r="H97" i="2"/>
  <c r="H96" i="2"/>
  <c r="H95" i="2"/>
  <c r="I94" i="2"/>
  <c r="J94" i="2" s="1"/>
  <c r="H16" i="2"/>
  <c r="I14" i="2"/>
  <c r="J14" i="2" s="1"/>
  <c r="H15" i="2"/>
  <c r="H18" i="2"/>
  <c r="H17" i="2"/>
  <c r="H11" i="2"/>
  <c r="H10" i="2"/>
  <c r="I9" i="2"/>
  <c r="J9" i="2" s="1"/>
  <c r="H13" i="2"/>
  <c r="H12" i="2"/>
  <c r="F15" i="4"/>
  <c r="G15" i="4" s="1"/>
  <c r="H17" i="1"/>
  <c r="I14" i="1"/>
  <c r="J14" i="1" s="1"/>
  <c r="H18" i="1"/>
  <c r="H16" i="1"/>
  <c r="H12" i="1"/>
  <c r="H11" i="1"/>
  <c r="I9" i="1"/>
  <c r="J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J23" i="7" l="1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H58" i="1"/>
  <c r="H57" i="1"/>
  <c r="H56" i="1"/>
  <c r="I41" i="1"/>
  <c r="I40" i="1"/>
  <c r="I43" i="1"/>
  <c r="I42" i="1"/>
  <c r="H95" i="1"/>
  <c r="I94" i="1"/>
  <c r="J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J88" i="5" l="1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<sst xmlns="http://schemas.openxmlformats.org/spreadsheetml/2006/main" count="535" uniqueCount="44">
  <si>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</si>
  <si>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</si>
  <si>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</si>
  <si>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</si>
  <si>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</si>
  <si>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</si>
  <si>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</si>
  <si>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</si>
  <si>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</si>
  <si>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</si>
  <si>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</si>
  <si>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</si>
  <si>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</si>
  <si>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</si>
  <si>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</si>
  <si>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</si>
  <si>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</si>
  <si>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</si>
  <si>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</si>
  <si>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</si>
  <si>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</si>
  <si>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</si>
  <si>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</si>
  <si>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</si>
  <si>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</si>
  <si>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</si>
  <si>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</si>
  <si>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</si>
  <si>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</si>
  <si>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</si>
  <si>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</si>
  <si>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</si>
  <si>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</si>
  <si>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</si>
  <si>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</si>
  <si>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</si>
  <si>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</si>
  <si>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</si>
  <si>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</si>
  <si>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</si>
  <si>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Effective date: 4 October 2023</t>
  </si>
  <si>
    <t>Prices have been adjusted as per the Media Statement issued on 29 September by the Department of Energy for the following products.</t>
  </si>
  <si>
    <t>ADDENDUM 09</t>
  </si>
  <si>
    <t>Prices have been adjusted as per the Media Statement issued on 29 September 2023 by the Department of Energy for the following products.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</si>
</sst>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198968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W108"/>
  <sheetViews>
    <sheetView tabSelected="1" workbookViewId="0">
      <selection activeCell="T6" sqref="Q1:T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0" width="14.1796875" style="1" customWidth="1"/>
    <col min="11" max="12" width="8.7265625" style="1"/>
    <col min="13" max="13" width="15.81640625" style="1" customWidth="1"/>
    <col min="14" max="14" width="8.7265625" style="1" customWidth="1"/>
    <col min="15" max="15" width="1.36328125" style="1" customWidth="1"/>
    <col min="16" max="16" width="10.81640625" style="1" customWidth="1"/>
    <col min="17" max="18" width="10.81640625" style="1" hidden="1" customWidth="1"/>
    <col min="19" max="19" width="8.7265625" style="1" hidden="1" customWidth="1"/>
    <col min="20" max="20" width="9.453125" style="1" hidden="1" customWidth="1"/>
    <col min="21" max="21" width="12.1796875" style="1" customWidth="1"/>
    <col min="22" max="22" width="15.81640625" style="1" customWidth="1"/>
    <col min="23" max="23" width="9.36328125" style="1" customWidth="1"/>
    <col min="24" max="24" width="8.36328125" style="1" customWidth="1"/>
    <col min="25" max="25" width="8.7265625" style="1" customWidth="1"/>
    <col min="26" max="16384" width="8.7265625" style="1"/>
  </cols>
  <sheetData>
    <row r="1" spans="1:23" ht="83" customHeight="1" x14ac:dyDescent="0.3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23" ht="45.5" customHeight="1" x14ac:dyDescent="0.3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</row>
    <row r="3" spans="1:23" ht="26" customHeight="1" x14ac:dyDescent="0.3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</row>
    <row r="4" spans="1:23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</row>
    <row r="5" spans="1:23" ht="46.5" customHeight="1" x14ac:dyDescent="0.3">
      <c r="A5" s="32" t="s">
        <v>41</v>
      </c>
      <c r="B5" s="33"/>
      <c r="C5" s="33"/>
      <c r="D5" s="33"/>
      <c r="E5" s="33"/>
      <c r="F5" s="33"/>
      <c r="G5" s="33"/>
      <c r="H5" s="33"/>
      <c r="I5" s="33"/>
      <c r="J5" s="34"/>
    </row>
    <row r="6" spans="1:23" ht="46.5" customHeight="1" x14ac:dyDescent="0.3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</row>
    <row r="7" spans="1:23" ht="46.5" customHeight="1" x14ac:dyDescent="0.3">
      <c r="A7" s="29" t="s">
        <v>23</v>
      </c>
      <c r="B7" s="30"/>
      <c r="C7" s="30"/>
      <c r="D7" s="30"/>
      <c r="E7" s="30"/>
      <c r="F7" s="30"/>
      <c r="G7" s="30"/>
      <c r="H7" s="30"/>
      <c r="I7" s="30"/>
      <c r="J7" s="31"/>
      <c r="O7" s="25" t="s">
        <v>24</v>
      </c>
      <c r="P7" s="25"/>
      <c r="Q7" s="25"/>
      <c r="R7" s="25"/>
      <c r="S7" s="25"/>
      <c r="T7" s="25"/>
      <c r="U7" s="25"/>
      <c r="V7" s="25"/>
      <c r="W7" s="25"/>
    </row>
    <row r="8" spans="1:23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Q8" s="11">
        <v>45201</v>
      </c>
      <c r="R8" s="11">
        <v>45170</v>
      </c>
      <c r="S8" s="11">
        <v>45140</v>
      </c>
      <c r="T8" s="11">
        <v>45108</v>
      </c>
    </row>
    <row r="9" spans="1:23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F9-T9</f>
        <v>37.49</v>
      </c>
      <c r="H9" s="5">
        <f>G9-S9</f>
        <v>35.880000000000003</v>
      </c>
      <c r="I9" s="5">
        <f>H9+R9</f>
        <v>38.14</v>
      </c>
      <c r="J9" s="5">
        <f>I9+Q9</f>
        <v>40.64</v>
      </c>
      <c r="K9" s="8"/>
      <c r="Q9" s="9">
        <v>2.5</v>
      </c>
      <c r="R9" s="9">
        <v>2.2599999999999998</v>
      </c>
      <c r="S9" s="9">
        <v>1.61</v>
      </c>
      <c r="T9" s="9">
        <v>2.96</v>
      </c>
    </row>
    <row r="10" spans="1:23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Q10" s="9">
        <v>2.5</v>
      </c>
      <c r="R10" s="9">
        <v>2.2599999999999998</v>
      </c>
      <c r="S10" s="9">
        <v>1.61</v>
      </c>
      <c r="T10" s="9">
        <v>2.96</v>
      </c>
    </row>
    <row r="11" spans="1:23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Q11" s="9">
        <v>2.5</v>
      </c>
      <c r="R11" s="9">
        <v>2.2599999999999998</v>
      </c>
      <c r="S11" s="9">
        <v>1.61</v>
      </c>
      <c r="T11" s="9">
        <v>2.96</v>
      </c>
    </row>
    <row r="12" spans="1:23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Q12" s="9">
        <v>2.5</v>
      </c>
      <c r="R12" s="9">
        <v>2.2599999999999998</v>
      </c>
      <c r="S12" s="9">
        <v>1.61</v>
      </c>
      <c r="T12" s="9">
        <v>2.96</v>
      </c>
    </row>
    <row r="13" spans="1:23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Q13" s="9">
        <v>2.5</v>
      </c>
      <c r="R13" s="9">
        <v>2.2599999999999998</v>
      </c>
      <c r="S13" s="9">
        <v>1.61</v>
      </c>
      <c r="T13" s="9">
        <v>2.96</v>
      </c>
    </row>
    <row r="14" spans="1:23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G14-S14</f>
        <v>37.020000000000003</v>
      </c>
      <c r="I14" s="5">
        <f>H14+R14</f>
        <v>39.28</v>
      </c>
      <c r="J14" s="5">
        <f>I14+Q14</f>
        <v>41.78</v>
      </c>
      <c r="Q14" s="9">
        <v>2.5</v>
      </c>
      <c r="R14" s="9">
        <v>2.2599999999999998</v>
      </c>
      <c r="S14" s="9">
        <v>1.61</v>
      </c>
      <c r="T14" s="9">
        <v>2.96</v>
      </c>
    </row>
    <row r="15" spans="1:23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Q15" s="9">
        <v>2.5</v>
      </c>
      <c r="R15" s="9">
        <v>2.2599999999999998</v>
      </c>
      <c r="S15" s="9">
        <v>1.61</v>
      </c>
      <c r="T15" s="9">
        <v>2.96</v>
      </c>
    </row>
    <row r="16" spans="1:23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1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Q16" s="9">
        <v>2.5</v>
      </c>
      <c r="R16" s="9">
        <v>2.2599999999999998</v>
      </c>
      <c r="S16" s="9">
        <v>1.61</v>
      </c>
      <c r="T16" s="9">
        <v>2.96</v>
      </c>
    </row>
    <row r="17" spans="1:20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1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Q17" s="9">
        <v>2.5</v>
      </c>
      <c r="R17" s="9">
        <v>2.2599999999999998</v>
      </c>
      <c r="S17" s="9">
        <v>1.61</v>
      </c>
      <c r="T17" s="9">
        <v>2.96</v>
      </c>
    </row>
    <row r="18" spans="1:20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Q18" s="9">
        <v>2.5</v>
      </c>
      <c r="R18" s="9">
        <v>2.2599999999999998</v>
      </c>
      <c r="S18" s="9">
        <v>1.61</v>
      </c>
      <c r="T18" s="9">
        <v>2.96</v>
      </c>
    </row>
    <row r="19" spans="1:20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 t="shared" ref="H19:H44" si="2">G19-S19</f>
        <v>36.89</v>
      </c>
      <c r="I19" s="5">
        <f>H19+R19</f>
        <v>39.15</v>
      </c>
      <c r="J19" s="5">
        <f>I19+Q19</f>
        <v>41.65</v>
      </c>
      <c r="Q19" s="9">
        <v>2.5</v>
      </c>
      <c r="R19" s="9">
        <v>2.2599999999999998</v>
      </c>
      <c r="S19" s="9">
        <v>1.61</v>
      </c>
      <c r="T19" s="9">
        <v>2.96</v>
      </c>
    </row>
    <row r="20" spans="1:20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Q20" s="9">
        <v>2.5</v>
      </c>
      <c r="R20" s="9">
        <v>2.2599999999999998</v>
      </c>
      <c r="S20" s="9">
        <v>1.61</v>
      </c>
      <c r="T20" s="9">
        <v>2.96</v>
      </c>
    </row>
    <row r="21" spans="1:20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3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Q21" s="9">
        <v>2.5</v>
      </c>
      <c r="R21" s="9">
        <v>2.2599999999999998</v>
      </c>
      <c r="S21" s="9">
        <v>1.61</v>
      </c>
      <c r="T21" s="9">
        <v>2.96</v>
      </c>
    </row>
    <row r="22" spans="1:20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3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Q22" s="9">
        <v>2.5</v>
      </c>
      <c r="R22" s="9">
        <v>2.2599999999999998</v>
      </c>
      <c r="S22" s="9">
        <v>1.61</v>
      </c>
      <c r="T22" s="9">
        <v>2.96</v>
      </c>
    </row>
    <row r="23" spans="1:20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3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Q23" s="9">
        <v>2.5</v>
      </c>
      <c r="R23" s="9">
        <v>2.2599999999999998</v>
      </c>
      <c r="S23" s="9">
        <v>1.61</v>
      </c>
      <c r="T23" s="9">
        <v>2.96</v>
      </c>
    </row>
    <row r="24" spans="1:20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 t="shared" si="2"/>
        <v>36.07</v>
      </c>
      <c r="I24" s="5">
        <f>H24+R24</f>
        <v>38.33</v>
      </c>
      <c r="J24" s="5">
        <f>I24+Q24</f>
        <v>40.83</v>
      </c>
      <c r="Q24" s="9">
        <v>2.5</v>
      </c>
      <c r="R24" s="9">
        <v>2.2599999999999998</v>
      </c>
      <c r="S24" s="9">
        <v>1.61</v>
      </c>
      <c r="T24" s="9">
        <v>2.96</v>
      </c>
    </row>
    <row r="25" spans="1:20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Q25" s="9">
        <v>2.5</v>
      </c>
      <c r="R25" s="9">
        <v>2.2599999999999998</v>
      </c>
      <c r="S25" s="9">
        <v>1.61</v>
      </c>
      <c r="T25" s="9">
        <v>2.96</v>
      </c>
    </row>
    <row r="26" spans="1:20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4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Q26" s="9">
        <v>2.5</v>
      </c>
      <c r="R26" s="9">
        <v>2.2599999999999998</v>
      </c>
      <c r="S26" s="9">
        <v>1.61</v>
      </c>
      <c r="T26" s="9">
        <v>2.96</v>
      </c>
    </row>
    <row r="27" spans="1:20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4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Q27" s="9">
        <v>2.5</v>
      </c>
      <c r="R27" s="9">
        <v>2.2599999999999998</v>
      </c>
      <c r="S27" s="9">
        <v>1.61</v>
      </c>
      <c r="T27" s="9">
        <v>2.96</v>
      </c>
    </row>
    <row r="28" spans="1:20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4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Q28" s="9">
        <v>2.5</v>
      </c>
      <c r="R28" s="9">
        <v>2.2599999999999998</v>
      </c>
      <c r="S28" s="9">
        <v>1.61</v>
      </c>
      <c r="T28" s="9">
        <v>2.96</v>
      </c>
    </row>
    <row r="29" spans="1:20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 t="shared" si="2"/>
        <v>36.07</v>
      </c>
      <c r="I29" s="5">
        <f>H29+R29</f>
        <v>38.33</v>
      </c>
      <c r="J29" s="5">
        <f>I29+Q29</f>
        <v>40.83</v>
      </c>
      <c r="Q29" s="9">
        <v>2.5</v>
      </c>
      <c r="R29" s="9">
        <v>2.2599999999999998</v>
      </c>
      <c r="S29" s="9">
        <v>1.61</v>
      </c>
      <c r="T29" s="9">
        <v>2.96</v>
      </c>
    </row>
    <row r="30" spans="1:20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Q30" s="9">
        <v>2.5</v>
      </c>
      <c r="R30" s="9">
        <v>2.2599999999999998</v>
      </c>
      <c r="S30" s="9">
        <v>1.61</v>
      </c>
      <c r="T30" s="9">
        <v>2.96</v>
      </c>
    </row>
    <row r="31" spans="1:20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5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Q31" s="9">
        <v>2.5</v>
      </c>
      <c r="R31" s="9">
        <v>2.2599999999999998</v>
      </c>
      <c r="S31" s="9">
        <v>1.61</v>
      </c>
      <c r="T31" s="9">
        <v>2.96</v>
      </c>
    </row>
    <row r="32" spans="1:20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5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Q32" s="9">
        <v>2.5</v>
      </c>
      <c r="R32" s="9">
        <v>2.2599999999999998</v>
      </c>
      <c r="S32" s="9">
        <v>1.61</v>
      </c>
      <c r="T32" s="9">
        <v>2.96</v>
      </c>
    </row>
    <row r="33" spans="1:20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5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Q33" s="9">
        <v>2.5</v>
      </c>
      <c r="R33" s="9">
        <v>2.2599999999999998</v>
      </c>
      <c r="S33" s="9">
        <v>1.61</v>
      </c>
      <c r="T33" s="9">
        <v>2.96</v>
      </c>
    </row>
    <row r="34" spans="1:20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 t="shared" si="2"/>
        <v>35.910000000000004</v>
      </c>
      <c r="I34" s="5">
        <f>H34+R34</f>
        <v>38.17</v>
      </c>
      <c r="J34" s="5">
        <f>I34+Q34</f>
        <v>40.67</v>
      </c>
      <c r="Q34" s="9">
        <v>2.5</v>
      </c>
      <c r="R34" s="9">
        <v>2.2599999999999998</v>
      </c>
      <c r="S34" s="9">
        <v>1.61</v>
      </c>
      <c r="T34" s="9">
        <v>2.96</v>
      </c>
    </row>
    <row r="35" spans="1:20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Q35" s="9">
        <v>2.5</v>
      </c>
      <c r="R35" s="9">
        <v>2.2599999999999998</v>
      </c>
      <c r="S35" s="9">
        <v>1.61</v>
      </c>
      <c r="T35" s="9">
        <v>2.96</v>
      </c>
    </row>
    <row r="36" spans="1:20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6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Q36" s="9">
        <v>2.5</v>
      </c>
      <c r="R36" s="9">
        <v>2.2599999999999998</v>
      </c>
      <c r="S36" s="9">
        <v>1.61</v>
      </c>
      <c r="T36" s="9">
        <v>2.96</v>
      </c>
    </row>
    <row r="37" spans="1:20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6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Q37" s="9">
        <v>2.5</v>
      </c>
      <c r="R37" s="9">
        <v>2.2599999999999998</v>
      </c>
      <c r="S37" s="9">
        <v>1.61</v>
      </c>
      <c r="T37" s="9">
        <v>2.96</v>
      </c>
    </row>
    <row r="38" spans="1:20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6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Q38" s="9">
        <v>2.5</v>
      </c>
      <c r="R38" s="9">
        <v>2.2599999999999998</v>
      </c>
      <c r="S38" s="9">
        <v>1.61</v>
      </c>
      <c r="T38" s="9">
        <v>2.96</v>
      </c>
    </row>
    <row r="39" spans="1:20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 t="shared" si="2"/>
        <v>35.9</v>
      </c>
      <c r="I39" s="5">
        <f>H39+R39</f>
        <v>38.159999999999997</v>
      </c>
      <c r="J39" s="5">
        <f>I39+Q39</f>
        <v>40.659999999999997</v>
      </c>
      <c r="Q39" s="9">
        <v>2.5</v>
      </c>
      <c r="R39" s="9">
        <v>2.2599999999999998</v>
      </c>
      <c r="S39" s="9">
        <v>1.61</v>
      </c>
      <c r="T39" s="9">
        <v>2.96</v>
      </c>
    </row>
    <row r="40" spans="1:20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Q40" s="9">
        <v>2.5</v>
      </c>
      <c r="R40" s="9">
        <v>2.2599999999999998</v>
      </c>
      <c r="S40" s="9">
        <v>1.61</v>
      </c>
      <c r="T40" s="9">
        <v>2.96</v>
      </c>
    </row>
    <row r="41" spans="1:20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7">C41*$F$39</f>
        <v>566.57999999999993</v>
      </c>
      <c r="G41" s="5">
        <f t="shared" ref="G41:G72" si="8">F41-T41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Q41" s="9">
        <v>2.5</v>
      </c>
      <c r="R41" s="9">
        <v>2.2599999999999998</v>
      </c>
      <c r="S41" s="9">
        <v>1.61</v>
      </c>
      <c r="T41" s="9">
        <v>2.96</v>
      </c>
    </row>
    <row r="42" spans="1:20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7"/>
        <v>768.93</v>
      </c>
      <c r="G42" s="5">
        <f t="shared" si="8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Q42" s="9">
        <v>2.5</v>
      </c>
      <c r="R42" s="9">
        <v>2.2599999999999998</v>
      </c>
      <c r="S42" s="9">
        <v>1.61</v>
      </c>
      <c r="T42" s="9">
        <v>2.96</v>
      </c>
    </row>
    <row r="43" spans="1:20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7"/>
        <v>1942.56</v>
      </c>
      <c r="G43" s="5">
        <f t="shared" si="8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Q43" s="9">
        <v>2.5</v>
      </c>
      <c r="R43" s="9">
        <v>2.2599999999999998</v>
      </c>
      <c r="S43" s="9">
        <v>1.61</v>
      </c>
      <c r="T43" s="9">
        <v>2.96</v>
      </c>
    </row>
    <row r="44" spans="1:20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8"/>
        <v>38.72</v>
      </c>
      <c r="H44" s="5">
        <f t="shared" si="2"/>
        <v>37.11</v>
      </c>
      <c r="I44" s="5">
        <f>H44+R44</f>
        <v>39.369999999999997</v>
      </c>
      <c r="J44" s="5">
        <f>I44+Q44</f>
        <v>41.87</v>
      </c>
      <c r="Q44" s="9">
        <v>2.5</v>
      </c>
      <c r="R44" s="9">
        <v>2.2599999999999998</v>
      </c>
      <c r="S44" s="9">
        <v>1.61</v>
      </c>
      <c r="T44" s="9">
        <v>2.96</v>
      </c>
    </row>
    <row r="45" spans="1:20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8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Q45" s="9">
        <v>2.5</v>
      </c>
      <c r="R45" s="9">
        <v>2.2599999999999998</v>
      </c>
      <c r="S45" s="9">
        <v>1.61</v>
      </c>
      <c r="T45" s="9">
        <v>2.96</v>
      </c>
    </row>
    <row r="46" spans="1:20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9">C46*$F$44</f>
        <v>583.52</v>
      </c>
      <c r="G46" s="5">
        <f t="shared" si="8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Q46" s="9">
        <v>2.5</v>
      </c>
      <c r="R46" s="9">
        <v>2.2599999999999998</v>
      </c>
      <c r="S46" s="9">
        <v>1.61</v>
      </c>
      <c r="T46" s="9">
        <v>2.96</v>
      </c>
    </row>
    <row r="47" spans="1:20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9"/>
        <v>791.92</v>
      </c>
      <c r="G47" s="5">
        <f t="shared" si="8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Q47" s="9">
        <v>2.5</v>
      </c>
      <c r="R47" s="9">
        <v>2.2599999999999998</v>
      </c>
      <c r="S47" s="9">
        <v>1.61</v>
      </c>
      <c r="T47" s="9">
        <v>2.96</v>
      </c>
    </row>
    <row r="48" spans="1:20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9"/>
        <v>2000.6399999999999</v>
      </c>
      <c r="G48" s="5">
        <f t="shared" si="8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Q48" s="9">
        <v>2.5</v>
      </c>
      <c r="R48" s="9">
        <v>2.2599999999999998</v>
      </c>
      <c r="S48" s="9">
        <v>1.61</v>
      </c>
      <c r="T48" s="9">
        <v>2.96</v>
      </c>
    </row>
    <row r="49" spans="1:20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8"/>
        <v>38.590000000000003</v>
      </c>
      <c r="H49" s="5">
        <f t="shared" ref="H49:H79" si="10">G49-S49</f>
        <v>36.980000000000004</v>
      </c>
      <c r="I49" s="5">
        <f>H49+R49</f>
        <v>39.24</v>
      </c>
      <c r="J49" s="5">
        <f>I49+Q49</f>
        <v>41.74</v>
      </c>
      <c r="Q49" s="9">
        <v>2.5</v>
      </c>
      <c r="R49" s="9">
        <v>2.2599999999999998</v>
      </c>
      <c r="S49" s="9">
        <v>1.61</v>
      </c>
      <c r="T49" s="9">
        <v>2.96</v>
      </c>
    </row>
    <row r="50" spans="1:20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8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Q50" s="9">
        <v>2.5</v>
      </c>
      <c r="R50" s="9">
        <v>2.2599999999999998</v>
      </c>
      <c r="S50" s="9">
        <v>1.61</v>
      </c>
      <c r="T50" s="9">
        <v>2.96</v>
      </c>
    </row>
    <row r="51" spans="1:20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11">C51*$F$49</f>
        <v>581.70000000000005</v>
      </c>
      <c r="G51" s="5">
        <f t="shared" si="8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Q51" s="9">
        <v>2.5</v>
      </c>
      <c r="R51" s="9">
        <v>2.2599999999999998</v>
      </c>
      <c r="S51" s="9">
        <v>1.61</v>
      </c>
      <c r="T51" s="9">
        <v>2.96</v>
      </c>
    </row>
    <row r="52" spans="1:20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11"/>
        <v>789.45</v>
      </c>
      <c r="G52" s="5">
        <f t="shared" si="8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Q52" s="9">
        <v>2.5</v>
      </c>
      <c r="R52" s="9">
        <v>2.2599999999999998</v>
      </c>
      <c r="S52" s="9">
        <v>1.61</v>
      </c>
      <c r="T52" s="9">
        <v>2.96</v>
      </c>
    </row>
    <row r="53" spans="1:20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11"/>
        <v>1994.4</v>
      </c>
      <c r="G53" s="5">
        <f t="shared" si="8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Q53" s="9">
        <v>2.5</v>
      </c>
      <c r="R53" s="9">
        <v>2.2599999999999998</v>
      </c>
      <c r="S53" s="9">
        <v>1.61</v>
      </c>
      <c r="T53" s="9">
        <v>2.96</v>
      </c>
    </row>
    <row r="54" spans="1:20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8"/>
        <v>37.49</v>
      </c>
      <c r="H54" s="5">
        <f t="shared" si="10"/>
        <v>35.880000000000003</v>
      </c>
      <c r="I54" s="5">
        <f>H54+R54</f>
        <v>38.14</v>
      </c>
      <c r="J54" s="5">
        <f>I54+Q53</f>
        <v>40.64</v>
      </c>
      <c r="Q54" s="9">
        <v>2.5</v>
      </c>
      <c r="R54" s="9">
        <v>2.2599999999999998</v>
      </c>
      <c r="S54" s="9">
        <v>1.61</v>
      </c>
      <c r="T54" s="9">
        <v>2.96</v>
      </c>
    </row>
    <row r="55" spans="1:20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8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Q55" s="9">
        <v>2.5</v>
      </c>
      <c r="R55" s="9">
        <v>2.2599999999999998</v>
      </c>
      <c r="S55" s="9">
        <v>1.61</v>
      </c>
      <c r="T55" s="9">
        <v>2.96</v>
      </c>
    </row>
    <row r="56" spans="1:20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2">C56*$F$54</f>
        <v>566.30000000000007</v>
      </c>
      <c r="G56" s="5">
        <f t="shared" si="8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Q56" s="9">
        <v>2.5</v>
      </c>
      <c r="R56" s="9">
        <v>2.2599999999999998</v>
      </c>
      <c r="S56" s="9">
        <v>1.61</v>
      </c>
      <c r="T56" s="9">
        <v>2.96</v>
      </c>
    </row>
    <row r="57" spans="1:20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2"/>
        <v>768.55000000000007</v>
      </c>
      <c r="G57" s="5">
        <f t="shared" si="8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Q57" s="9">
        <v>2.5</v>
      </c>
      <c r="R57" s="9">
        <v>2.2599999999999998</v>
      </c>
      <c r="S57" s="9">
        <v>1.61</v>
      </c>
      <c r="T57" s="9">
        <v>2.96</v>
      </c>
    </row>
    <row r="58" spans="1:20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2"/>
        <v>1941.6000000000001</v>
      </c>
      <c r="G58" s="5">
        <f t="shared" si="8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Q58" s="9">
        <v>2.5</v>
      </c>
      <c r="R58" s="9">
        <v>2.2599999999999998</v>
      </c>
      <c r="S58" s="9">
        <v>1.61</v>
      </c>
      <c r="T58" s="9">
        <v>2.96</v>
      </c>
    </row>
    <row r="59" spans="1:20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8"/>
        <v>38.630000000000003</v>
      </c>
      <c r="H59" s="5">
        <f t="shared" si="10"/>
        <v>37.020000000000003</v>
      </c>
      <c r="I59" s="5">
        <f>H59+R59</f>
        <v>39.28</v>
      </c>
      <c r="J59" s="5">
        <f>I59+Q59</f>
        <v>41.78</v>
      </c>
      <c r="Q59" s="9">
        <v>2.5</v>
      </c>
      <c r="R59" s="9">
        <v>2.2599999999999998</v>
      </c>
      <c r="S59" s="9">
        <v>1.61</v>
      </c>
      <c r="T59" s="9">
        <v>2.96</v>
      </c>
    </row>
    <row r="60" spans="1:20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8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Q60" s="9">
        <v>2.5</v>
      </c>
      <c r="R60" s="9">
        <v>2.2599999999999998</v>
      </c>
      <c r="S60" s="9">
        <v>1.61</v>
      </c>
      <c r="T60" s="9">
        <v>2.96</v>
      </c>
    </row>
    <row r="61" spans="1:20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3">C61*$F$59</f>
        <v>582.26</v>
      </c>
      <c r="G61" s="5">
        <f t="shared" si="8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Q61" s="9">
        <v>2.5</v>
      </c>
      <c r="R61" s="9">
        <v>2.2599999999999998</v>
      </c>
      <c r="S61" s="9">
        <v>1.61</v>
      </c>
      <c r="T61" s="9">
        <v>2.96</v>
      </c>
    </row>
    <row r="62" spans="1:20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3"/>
        <v>790.21</v>
      </c>
      <c r="G62" s="5">
        <f t="shared" si="8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Q62" s="9">
        <v>2.5</v>
      </c>
      <c r="R62" s="9">
        <v>2.2599999999999998</v>
      </c>
      <c r="S62" s="9">
        <v>1.61</v>
      </c>
      <c r="T62" s="9">
        <v>2.96</v>
      </c>
    </row>
    <row r="63" spans="1:20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3"/>
        <v>1996.3200000000002</v>
      </c>
      <c r="G63" s="5">
        <f t="shared" si="8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Q63" s="9">
        <v>2.5</v>
      </c>
      <c r="R63" s="9">
        <v>2.2599999999999998</v>
      </c>
      <c r="S63" s="9">
        <v>1.61</v>
      </c>
      <c r="T63" s="9">
        <v>2.96</v>
      </c>
    </row>
    <row r="64" spans="1:20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8"/>
        <v>38.49</v>
      </c>
      <c r="H64" s="5">
        <f t="shared" si="10"/>
        <v>36.880000000000003</v>
      </c>
      <c r="I64" s="5">
        <f>H64+R64</f>
        <v>39.14</v>
      </c>
      <c r="J64" s="5">
        <f>I64+Q64</f>
        <v>41.64</v>
      </c>
      <c r="Q64" s="9">
        <v>2.5</v>
      </c>
      <c r="R64" s="9">
        <v>2.2599999999999998</v>
      </c>
      <c r="S64" s="9">
        <v>1.61</v>
      </c>
      <c r="T64" s="9">
        <v>2.96</v>
      </c>
    </row>
    <row r="65" spans="1:20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8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Q65" s="9">
        <v>2.5</v>
      </c>
      <c r="R65" s="9">
        <v>2.2599999999999998</v>
      </c>
      <c r="S65" s="9">
        <v>1.61</v>
      </c>
      <c r="T65" s="9">
        <v>2.96</v>
      </c>
    </row>
    <row r="66" spans="1:20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4">C66*$F$64</f>
        <v>580.30000000000007</v>
      </c>
      <c r="G66" s="5">
        <f t="shared" si="8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Q66" s="9">
        <v>2.5</v>
      </c>
      <c r="R66" s="9">
        <v>2.2599999999999998</v>
      </c>
      <c r="S66" s="9">
        <v>1.61</v>
      </c>
      <c r="T66" s="9">
        <v>2.96</v>
      </c>
    </row>
    <row r="67" spans="1:20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4"/>
        <v>787.55000000000007</v>
      </c>
      <c r="G67" s="5">
        <f t="shared" si="8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Q67" s="9">
        <v>2.5</v>
      </c>
      <c r="R67" s="9">
        <v>2.2599999999999998</v>
      </c>
      <c r="S67" s="9">
        <v>1.61</v>
      </c>
      <c r="T67" s="9">
        <v>2.96</v>
      </c>
    </row>
    <row r="68" spans="1:20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4"/>
        <v>1989.6000000000001</v>
      </c>
      <c r="G68" s="5">
        <f t="shared" si="8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Q68" s="9">
        <v>2.5</v>
      </c>
      <c r="R68" s="9">
        <v>2.2599999999999998</v>
      </c>
      <c r="S68" s="9">
        <v>1.61</v>
      </c>
      <c r="T68" s="9">
        <v>2.96</v>
      </c>
    </row>
    <row r="69" spans="1:20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8"/>
        <v>37.68</v>
      </c>
      <c r="H69" s="5">
        <f t="shared" si="10"/>
        <v>36.07</v>
      </c>
      <c r="I69" s="5">
        <f>H69+R69</f>
        <v>38.33</v>
      </c>
      <c r="J69" s="5">
        <f>I69+Q69</f>
        <v>40.83</v>
      </c>
      <c r="Q69" s="9">
        <v>2.5</v>
      </c>
      <c r="R69" s="9">
        <v>2.2599999999999998</v>
      </c>
      <c r="S69" s="9">
        <v>1.61</v>
      </c>
      <c r="T69" s="9">
        <v>2.96</v>
      </c>
    </row>
    <row r="70" spans="1:20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8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Q70" s="9">
        <v>2.5</v>
      </c>
      <c r="R70" s="9">
        <v>2.2599999999999998</v>
      </c>
      <c r="S70" s="9">
        <v>1.61</v>
      </c>
      <c r="T70" s="9">
        <v>2.96</v>
      </c>
    </row>
    <row r="71" spans="1:20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5">C71*F70</f>
        <v>5120.6399999999994</v>
      </c>
      <c r="G71" s="5">
        <f t="shared" si="8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Q71" s="9">
        <v>2.5</v>
      </c>
      <c r="R71" s="9">
        <v>2.2599999999999998</v>
      </c>
      <c r="S71" s="9">
        <v>1.61</v>
      </c>
      <c r="T71" s="9">
        <v>2.96</v>
      </c>
    </row>
    <row r="72" spans="1:20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5"/>
        <v>97292.159999999989</v>
      </c>
      <c r="G72" s="5">
        <f t="shared" si="8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Q72" s="9">
        <v>2.5</v>
      </c>
      <c r="R72" s="9">
        <v>2.2599999999999998</v>
      </c>
      <c r="S72" s="9">
        <v>1.61</v>
      </c>
      <c r="T72" s="9">
        <v>2.96</v>
      </c>
    </row>
    <row r="73" spans="1:20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Q73" s="9">
        <v>2.5</v>
      </c>
      <c r="R73" s="9">
        <v>2.2599999999999998</v>
      </c>
      <c r="S73" s="9">
        <v>1.61</v>
      </c>
      <c r="T73" s="9">
        <v>2.96</v>
      </c>
    </row>
    <row r="74" spans="1:20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4" si="16">F74-T74</f>
        <v>37.700000000000003</v>
      </c>
      <c r="H74" s="5">
        <f t="shared" si="10"/>
        <v>36.090000000000003</v>
      </c>
      <c r="I74" s="5">
        <f>H74+R74</f>
        <v>38.35</v>
      </c>
      <c r="J74" s="5">
        <f>I74+Q74</f>
        <v>40.85</v>
      </c>
      <c r="Q74" s="9">
        <v>2.5</v>
      </c>
      <c r="R74" s="9">
        <v>2.2599999999999998</v>
      </c>
      <c r="S74" s="9">
        <v>1.61</v>
      </c>
      <c r="T74" s="9">
        <v>2.96</v>
      </c>
    </row>
    <row r="75" spans="1:20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6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Q75" s="9">
        <v>2.5</v>
      </c>
      <c r="R75" s="9">
        <v>2.2599999999999998</v>
      </c>
      <c r="S75" s="9">
        <v>1.61</v>
      </c>
      <c r="T75" s="9">
        <v>2.96</v>
      </c>
    </row>
    <row r="76" spans="1:20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17">C76*$F$74</f>
        <v>569.24</v>
      </c>
      <c r="G76" s="5">
        <f t="shared" si="16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Q76" s="9">
        <v>2.5</v>
      </c>
      <c r="R76" s="9">
        <v>2.2599999999999998</v>
      </c>
      <c r="S76" s="9">
        <v>1.61</v>
      </c>
      <c r="T76" s="9">
        <v>2.96</v>
      </c>
    </row>
    <row r="77" spans="1:20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17"/>
        <v>772.54000000000008</v>
      </c>
      <c r="G77" s="5">
        <f t="shared" si="16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Q77" s="9">
        <v>2.5</v>
      </c>
      <c r="R77" s="9">
        <v>2.2599999999999998</v>
      </c>
      <c r="S77" s="9">
        <v>1.61</v>
      </c>
      <c r="T77" s="9">
        <v>2.96</v>
      </c>
    </row>
    <row r="78" spans="1:20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17"/>
        <v>1951.6800000000003</v>
      </c>
      <c r="G78" s="5">
        <f t="shared" si="16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Q78" s="9">
        <v>2.5</v>
      </c>
      <c r="R78" s="9">
        <v>2.2599999999999998</v>
      </c>
      <c r="S78" s="9">
        <v>1.61</v>
      </c>
      <c r="T78" s="9">
        <v>2.96</v>
      </c>
    </row>
    <row r="79" spans="1:20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6"/>
        <v>37.520000000000003</v>
      </c>
      <c r="H79" s="5">
        <f t="shared" si="10"/>
        <v>35.910000000000004</v>
      </c>
      <c r="I79" s="5">
        <f>H79+R79</f>
        <v>38.17</v>
      </c>
      <c r="J79" s="5">
        <f>I79+Q79</f>
        <v>40.67</v>
      </c>
      <c r="Q79" s="9">
        <v>2.5</v>
      </c>
      <c r="R79" s="9">
        <v>2.2599999999999998</v>
      </c>
      <c r="S79" s="9">
        <v>1.61</v>
      </c>
      <c r="T79" s="9">
        <v>2.96</v>
      </c>
    </row>
    <row r="80" spans="1:20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6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Q80" s="9">
        <v>2.5</v>
      </c>
      <c r="R80" s="9">
        <v>2.2599999999999998</v>
      </c>
      <c r="S80" s="9">
        <v>1.61</v>
      </c>
      <c r="T80" s="9">
        <v>2.96</v>
      </c>
    </row>
    <row r="81" spans="1:20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18">C81*$F$79</f>
        <v>566.72</v>
      </c>
      <c r="G81" s="5">
        <f t="shared" si="16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Q81" s="9">
        <v>2.5</v>
      </c>
      <c r="R81" s="9">
        <v>2.2599999999999998</v>
      </c>
      <c r="S81" s="9">
        <v>1.61</v>
      </c>
      <c r="T81" s="9">
        <v>2.96</v>
      </c>
    </row>
    <row r="82" spans="1:20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18"/>
        <v>769.12000000000012</v>
      </c>
      <c r="G82" s="5">
        <f t="shared" si="16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Q82" s="9">
        <v>2.5</v>
      </c>
      <c r="R82" s="9">
        <v>2.2599999999999998</v>
      </c>
      <c r="S82" s="9">
        <v>1.61</v>
      </c>
      <c r="T82" s="9">
        <v>2.96</v>
      </c>
    </row>
    <row r="83" spans="1:20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18"/>
        <v>1943.0400000000002</v>
      </c>
      <c r="G83" s="5">
        <f t="shared" si="16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Q83" s="9">
        <v>2.5</v>
      </c>
      <c r="R83" s="9">
        <v>2.2599999999999998</v>
      </c>
      <c r="S83" s="9">
        <v>1.61</v>
      </c>
      <c r="T83" s="9">
        <v>2.96</v>
      </c>
    </row>
    <row r="84" spans="1:20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6"/>
        <v>37.51</v>
      </c>
      <c r="H84" s="5">
        <f>G84-S84</f>
        <v>35.9</v>
      </c>
      <c r="I84" s="5">
        <f>H84+R84</f>
        <v>38.159999999999997</v>
      </c>
      <c r="J84" s="5">
        <f>I84+Q84</f>
        <v>40.659999999999997</v>
      </c>
      <c r="Q84" s="9">
        <v>2.5</v>
      </c>
      <c r="R84" s="9">
        <v>2.2599999999999998</v>
      </c>
      <c r="S84" s="9">
        <v>1.61</v>
      </c>
      <c r="T84" s="9">
        <v>2.96</v>
      </c>
    </row>
    <row r="85" spans="1:20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6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Q85" s="9">
        <v>2.5</v>
      </c>
      <c r="R85" s="9">
        <v>2.2599999999999998</v>
      </c>
      <c r="S85" s="9">
        <v>1.61</v>
      </c>
      <c r="T85" s="9">
        <v>2.96</v>
      </c>
    </row>
    <row r="86" spans="1:20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19">C86*$F$84</f>
        <v>566.57999999999993</v>
      </c>
      <c r="G86" s="5">
        <f t="shared" si="16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Q86" s="9">
        <v>2.5</v>
      </c>
      <c r="R86" s="9">
        <v>2.2599999999999998</v>
      </c>
      <c r="S86" s="9">
        <v>1.61</v>
      </c>
      <c r="T86" s="9">
        <v>2.96</v>
      </c>
    </row>
    <row r="87" spans="1:20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19"/>
        <v>768.93</v>
      </c>
      <c r="G87" s="5">
        <f t="shared" si="16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Q87" s="9">
        <v>2.5</v>
      </c>
      <c r="R87" s="9">
        <v>2.2599999999999998</v>
      </c>
      <c r="S87" s="9">
        <v>1.61</v>
      </c>
      <c r="T87" s="9">
        <v>2.96</v>
      </c>
    </row>
    <row r="88" spans="1:20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19"/>
        <v>1942.56</v>
      </c>
      <c r="G88" s="5">
        <f t="shared" si="16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Q88" s="9">
        <v>2.5</v>
      </c>
      <c r="R88" s="9">
        <v>2.2599999999999998</v>
      </c>
      <c r="S88" s="9">
        <v>1.61</v>
      </c>
      <c r="T88" s="9">
        <v>2.96</v>
      </c>
    </row>
    <row r="89" spans="1:20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6"/>
        <v>38.72</v>
      </c>
      <c r="H89" s="5">
        <f t="shared" ref="H89:H107" si="20">G89-S89</f>
        <v>37.11</v>
      </c>
      <c r="I89" s="5">
        <f>H89+R88</f>
        <v>39.369999999999997</v>
      </c>
      <c r="J89" s="5">
        <f>I89+Q89</f>
        <v>41.87</v>
      </c>
      <c r="Q89" s="9">
        <v>2.5</v>
      </c>
      <c r="R89" s="9">
        <v>2.2599999999999998</v>
      </c>
      <c r="S89" s="9">
        <v>1.61</v>
      </c>
      <c r="T89" s="9">
        <v>2.96</v>
      </c>
    </row>
    <row r="90" spans="1:20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6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Q90" s="9">
        <v>2.5</v>
      </c>
      <c r="R90" s="9">
        <v>2.2599999999999998</v>
      </c>
      <c r="S90" s="9">
        <v>1.61</v>
      </c>
      <c r="T90" s="9">
        <v>2.96</v>
      </c>
    </row>
    <row r="91" spans="1:20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21">C91*$F$89</f>
        <v>583.52</v>
      </c>
      <c r="G91" s="5">
        <f t="shared" si="16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Q91" s="9">
        <v>2.5</v>
      </c>
      <c r="R91" s="9">
        <v>2.2599999999999998</v>
      </c>
      <c r="S91" s="9">
        <v>1.61</v>
      </c>
      <c r="T91" s="9">
        <v>2.96</v>
      </c>
    </row>
    <row r="92" spans="1:20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21"/>
        <v>791.92</v>
      </c>
      <c r="G92" s="5">
        <f t="shared" si="16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Q92" s="9">
        <v>2.5</v>
      </c>
      <c r="R92" s="9">
        <v>2.2599999999999998</v>
      </c>
      <c r="S92" s="9">
        <v>1.61</v>
      </c>
      <c r="T92" s="9">
        <v>2.96</v>
      </c>
    </row>
    <row r="93" spans="1:20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21"/>
        <v>2000.6399999999999</v>
      </c>
      <c r="G93" s="5">
        <f t="shared" si="16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Q93" s="9">
        <v>2.5</v>
      </c>
      <c r="R93" s="9">
        <v>2.2599999999999998</v>
      </c>
      <c r="S93" s="9">
        <v>1.61</v>
      </c>
      <c r="T93" s="9">
        <v>2.96</v>
      </c>
    </row>
    <row r="94" spans="1:20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6"/>
        <v>38.590000000000003</v>
      </c>
      <c r="H94" s="5">
        <f t="shared" si="20"/>
        <v>36.980000000000004</v>
      </c>
      <c r="I94" s="5">
        <f>H94+R94</f>
        <v>39.24</v>
      </c>
      <c r="J94" s="5">
        <f>I94+Q94</f>
        <v>41.74</v>
      </c>
      <c r="Q94" s="9">
        <v>2.5</v>
      </c>
      <c r="R94" s="9">
        <v>2.2599999999999998</v>
      </c>
      <c r="S94" s="9">
        <v>1.61</v>
      </c>
      <c r="T94" s="9">
        <v>2.96</v>
      </c>
    </row>
    <row r="95" spans="1:20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6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Q95" s="9">
        <v>2.5</v>
      </c>
      <c r="R95" s="9">
        <v>2.2599999999999998</v>
      </c>
      <c r="S95" s="9">
        <v>1.61</v>
      </c>
      <c r="T95" s="9">
        <v>2.96</v>
      </c>
    </row>
    <row r="96" spans="1:20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22">C96*$F$94</f>
        <v>581.70000000000005</v>
      </c>
      <c r="G96" s="5">
        <f t="shared" si="16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Q96" s="9">
        <v>2.5</v>
      </c>
      <c r="R96" s="9">
        <v>2.2599999999999998</v>
      </c>
      <c r="S96" s="9">
        <v>1.61</v>
      </c>
      <c r="T96" s="9">
        <v>2.96</v>
      </c>
    </row>
    <row r="97" spans="1:20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22"/>
        <v>789.45</v>
      </c>
      <c r="G97" s="5">
        <f t="shared" si="16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Q97" s="9">
        <v>2.5</v>
      </c>
      <c r="R97" s="9">
        <v>2.2599999999999998</v>
      </c>
      <c r="S97" s="9">
        <v>1.61</v>
      </c>
      <c r="T97" s="9">
        <v>2.96</v>
      </c>
    </row>
    <row r="98" spans="1:20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22"/>
        <v>1994.4</v>
      </c>
      <c r="G98" s="5">
        <f t="shared" si="16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Q98" s="9">
        <v>2.5</v>
      </c>
      <c r="R98" s="9">
        <v>2.2599999999999998</v>
      </c>
      <c r="S98" s="9">
        <v>1.61</v>
      </c>
      <c r="T98" s="9">
        <v>2.96</v>
      </c>
    </row>
    <row r="99" spans="1:20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3">D99-4.44</f>
        <v>39.700000000000003</v>
      </c>
      <c r="F99" s="5">
        <f t="shared" ref="F99:F107" si="24">E99+0.75</f>
        <v>40.450000000000003</v>
      </c>
      <c r="G99" s="5">
        <f t="shared" si="16"/>
        <v>37.49</v>
      </c>
      <c r="H99" s="5">
        <f t="shared" si="20"/>
        <v>35.880000000000003</v>
      </c>
      <c r="I99" s="5">
        <f>H99+R99</f>
        <v>38.14</v>
      </c>
      <c r="J99" s="5">
        <f>I99+Q99</f>
        <v>40.64</v>
      </c>
      <c r="Q99" s="9">
        <v>2.5</v>
      </c>
      <c r="R99" s="9">
        <v>2.2599999999999998</v>
      </c>
      <c r="S99" s="9">
        <v>1.61</v>
      </c>
      <c r="T99" s="9">
        <v>2.96</v>
      </c>
    </row>
    <row r="100" spans="1:20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3"/>
        <v>40.840000000000003</v>
      </c>
      <c r="F100" s="5">
        <f t="shared" si="24"/>
        <v>41.59</v>
      </c>
      <c r="G100" s="5">
        <f t="shared" si="16"/>
        <v>38.630000000000003</v>
      </c>
      <c r="H100" s="5">
        <f t="shared" si="20"/>
        <v>37.020000000000003</v>
      </c>
      <c r="I100" s="5">
        <f t="shared" ref="I100:I107" si="25">H100+R100</f>
        <v>39.28</v>
      </c>
      <c r="J100" s="5">
        <f t="shared" ref="J100:J107" si="26">I100+Q100</f>
        <v>41.78</v>
      </c>
      <c r="Q100" s="9">
        <v>2.5</v>
      </c>
      <c r="R100" s="9">
        <v>2.2599999999999998</v>
      </c>
      <c r="S100" s="9">
        <v>1.61</v>
      </c>
      <c r="T100" s="9">
        <v>2.96</v>
      </c>
    </row>
    <row r="101" spans="1:20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3"/>
        <v>40.700000000000003</v>
      </c>
      <c r="F101" s="5">
        <f t="shared" si="24"/>
        <v>41.45</v>
      </c>
      <c r="G101" s="5">
        <f t="shared" si="16"/>
        <v>38.49</v>
      </c>
      <c r="H101" s="5">
        <f t="shared" si="20"/>
        <v>36.880000000000003</v>
      </c>
      <c r="I101" s="5">
        <f t="shared" si="25"/>
        <v>39.14</v>
      </c>
      <c r="J101" s="5">
        <f t="shared" si="26"/>
        <v>41.64</v>
      </c>
      <c r="Q101" s="9">
        <v>2.5</v>
      </c>
      <c r="R101" s="9">
        <v>2.2599999999999998</v>
      </c>
      <c r="S101" s="9">
        <v>1.61</v>
      </c>
      <c r="T101" s="9">
        <v>2.96</v>
      </c>
    </row>
    <row r="102" spans="1:20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3"/>
        <v>39.910000000000004</v>
      </c>
      <c r="F102" s="5">
        <f t="shared" si="24"/>
        <v>40.660000000000004</v>
      </c>
      <c r="G102" s="5">
        <f t="shared" si="16"/>
        <v>37.700000000000003</v>
      </c>
      <c r="H102" s="5">
        <f t="shared" si="20"/>
        <v>36.090000000000003</v>
      </c>
      <c r="I102" s="5">
        <f t="shared" si="25"/>
        <v>38.35</v>
      </c>
      <c r="J102" s="5">
        <f t="shared" si="26"/>
        <v>40.85</v>
      </c>
      <c r="Q102" s="9">
        <v>2.5</v>
      </c>
      <c r="R102" s="9">
        <v>2.2599999999999998</v>
      </c>
      <c r="S102" s="9">
        <v>1.61</v>
      </c>
      <c r="T102" s="9">
        <v>2.96</v>
      </c>
    </row>
    <row r="103" spans="1:20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3"/>
        <v>39.910000000000004</v>
      </c>
      <c r="F103" s="5">
        <f t="shared" si="24"/>
        <v>40.660000000000004</v>
      </c>
      <c r="G103" s="5">
        <f t="shared" si="16"/>
        <v>37.700000000000003</v>
      </c>
      <c r="H103" s="5">
        <f t="shared" si="20"/>
        <v>36.090000000000003</v>
      </c>
      <c r="I103" s="5">
        <f t="shared" si="25"/>
        <v>38.35</v>
      </c>
      <c r="J103" s="5">
        <f t="shared" si="26"/>
        <v>40.85</v>
      </c>
      <c r="Q103" s="9">
        <v>2.5</v>
      </c>
      <c r="R103" s="9">
        <v>2.2599999999999998</v>
      </c>
      <c r="S103" s="9">
        <v>1.61</v>
      </c>
      <c r="T103" s="9">
        <v>2.96</v>
      </c>
    </row>
    <row r="104" spans="1:20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3"/>
        <v>39.730000000000004</v>
      </c>
      <c r="F104" s="5">
        <f t="shared" si="24"/>
        <v>40.480000000000004</v>
      </c>
      <c r="G104" s="5">
        <f t="shared" si="16"/>
        <v>37.520000000000003</v>
      </c>
      <c r="H104" s="5">
        <f t="shared" si="20"/>
        <v>35.910000000000004</v>
      </c>
      <c r="I104" s="5">
        <f t="shared" si="25"/>
        <v>38.17</v>
      </c>
      <c r="J104" s="5">
        <f t="shared" si="26"/>
        <v>40.67</v>
      </c>
      <c r="Q104" s="9">
        <v>2.5</v>
      </c>
      <c r="R104" s="9">
        <v>2.2599999999999998</v>
      </c>
      <c r="S104" s="9">
        <v>1.61</v>
      </c>
      <c r="T104" s="9">
        <v>2.96</v>
      </c>
    </row>
    <row r="105" spans="1:20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3"/>
        <v>39.72</v>
      </c>
      <c r="F105" s="5">
        <f t="shared" si="24"/>
        <v>40.47</v>
      </c>
      <c r="G105" s="5">
        <f t="shared" ref="G105:G107" si="27">F105-T105</f>
        <v>37.51</v>
      </c>
      <c r="H105" s="5">
        <f t="shared" si="20"/>
        <v>35.9</v>
      </c>
      <c r="I105" s="5">
        <f t="shared" si="25"/>
        <v>38.159999999999997</v>
      </c>
      <c r="J105" s="5">
        <f t="shared" si="26"/>
        <v>40.659999999999997</v>
      </c>
      <c r="Q105" s="9">
        <v>2.5</v>
      </c>
      <c r="R105" s="9">
        <v>2.2599999999999998</v>
      </c>
      <c r="S105" s="9">
        <v>1.61</v>
      </c>
      <c r="T105" s="9">
        <v>2.96</v>
      </c>
    </row>
    <row r="106" spans="1:20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3"/>
        <v>40.93</v>
      </c>
      <c r="F106" s="5">
        <f t="shared" si="24"/>
        <v>41.68</v>
      </c>
      <c r="G106" s="5">
        <f t="shared" si="27"/>
        <v>38.72</v>
      </c>
      <c r="H106" s="5">
        <f t="shared" si="20"/>
        <v>37.11</v>
      </c>
      <c r="I106" s="5">
        <f t="shared" si="25"/>
        <v>39.369999999999997</v>
      </c>
      <c r="J106" s="5">
        <f t="shared" si="26"/>
        <v>41.87</v>
      </c>
      <c r="Q106" s="9">
        <v>2.5</v>
      </c>
      <c r="R106" s="9">
        <v>2.2599999999999998</v>
      </c>
      <c r="S106" s="9">
        <v>1.61</v>
      </c>
      <c r="T106" s="9">
        <v>2.96</v>
      </c>
    </row>
    <row r="107" spans="1:20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3"/>
        <v>40.800000000000004</v>
      </c>
      <c r="F107" s="5">
        <f t="shared" si="24"/>
        <v>41.550000000000004</v>
      </c>
      <c r="G107" s="5">
        <f t="shared" si="27"/>
        <v>38.590000000000003</v>
      </c>
      <c r="H107" s="5">
        <f t="shared" si="20"/>
        <v>36.980000000000004</v>
      </c>
      <c r="I107" s="5">
        <f t="shared" si="25"/>
        <v>39.24</v>
      </c>
      <c r="J107" s="5">
        <f t="shared" si="26"/>
        <v>41.74</v>
      </c>
      <c r="Q107" s="9">
        <v>2.5</v>
      </c>
      <c r="R107" s="9">
        <v>2.2599999999999998</v>
      </c>
      <c r="S107" s="9">
        <v>1.61</v>
      </c>
      <c r="T107" s="9">
        <v>2.96</v>
      </c>
    </row>
    <row r="108" spans="1:20" ht="30" customHeight="1" x14ac:dyDescent="0.3"/>
  </sheetData>
  <sheetProtection algorithmName="SHA-512" hashValue="Bzn7uWWqZz5924gXbIMQEqYMIsBPxrPfsIakM+6ClTuzrjKMF5W64NrFta7vtGzBl7ARxUXNx/9/DFelvawd3A==" saltValue="XM76w40plFgpupOuhr9WrA==" spinCount="100000" sheet="1" selectLockedCells="1" autoFilter="0" selectUnlockedCells="1"/>
  <mergeCells count="8">
    <mergeCell ref="A2:J2"/>
    <mergeCell ref="A1:J1"/>
    <mergeCell ref="O7:W7"/>
    <mergeCell ref="A3:J3"/>
    <mergeCell ref="A4:J4"/>
    <mergeCell ref="A5:J5"/>
    <mergeCell ref="A6:J6"/>
    <mergeCell ref="A7:J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R107"/>
  <sheetViews>
    <sheetView topLeftCell="A2" workbookViewId="0">
      <selection activeCell="R4" sqref="O1: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0" width="18.08984375" style="1" customWidth="1"/>
    <col min="11" max="14" width="8.7265625" style="1"/>
    <col min="15" max="15" width="10.81640625" style="1" hidden="1" customWidth="1"/>
    <col min="16" max="16" width="10.453125" style="1" hidden="1" customWidth="1"/>
    <col min="17" max="17" width="9.81640625" style="1" hidden="1" customWidth="1"/>
    <col min="18" max="18" width="10.26953125" style="1" hidden="1" customWidth="1"/>
    <col min="19" max="19" width="9.54296875" style="1" customWidth="1"/>
    <col min="20" max="16384" width="8.7265625" style="1"/>
  </cols>
  <sheetData>
    <row r="1" spans="1:18" ht="87.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8" ht="45.5" customHeight="1" x14ac:dyDescent="0.3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</row>
    <row r="3" spans="1:18" ht="26" customHeight="1" x14ac:dyDescent="0.3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</row>
    <row r="4" spans="1:18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</row>
    <row r="5" spans="1:18" ht="46.5" customHeight="1" x14ac:dyDescent="0.3">
      <c r="A5" s="32" t="s">
        <v>43</v>
      </c>
      <c r="B5" s="33"/>
      <c r="C5" s="33"/>
      <c r="D5" s="33"/>
      <c r="E5" s="33"/>
      <c r="F5" s="33"/>
      <c r="G5" s="33"/>
      <c r="H5" s="33"/>
      <c r="I5" s="33"/>
      <c r="J5" s="34"/>
    </row>
    <row r="6" spans="1:18" ht="46.5" customHeight="1" x14ac:dyDescent="0.3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</row>
    <row r="7" spans="1:18" ht="46.5" customHeight="1" x14ac:dyDescent="0.3">
      <c r="A7" s="29" t="s">
        <v>27</v>
      </c>
      <c r="B7" s="30"/>
      <c r="C7" s="30"/>
      <c r="D7" s="30"/>
      <c r="E7" s="30"/>
      <c r="F7" s="30"/>
      <c r="G7" s="30"/>
      <c r="H7" s="30"/>
      <c r="I7" s="30"/>
      <c r="J7" s="31"/>
      <c r="R7" s="1" t="s">
        <v>24</v>
      </c>
    </row>
    <row r="8" spans="1:18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34</v>
      </c>
      <c r="I8" s="2" t="s">
        <v>36</v>
      </c>
      <c r="J8" s="2" t="s">
        <v>39</v>
      </c>
      <c r="O8" s="11">
        <v>45203</v>
      </c>
      <c r="P8" s="11">
        <v>45175</v>
      </c>
      <c r="Q8" s="11">
        <v>45140</v>
      </c>
      <c r="R8" s="11">
        <v>45108</v>
      </c>
    </row>
    <row r="9" spans="1:18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F9-R9</f>
        <v>99.38000000000001</v>
      </c>
      <c r="H9" s="5">
        <f t="shared" ref="H9:H39" si="1">G9-Q9</f>
        <v>97.77000000000001</v>
      </c>
      <c r="I9" s="5">
        <f>H9+P9</f>
        <v>100.03000000000002</v>
      </c>
      <c r="J9" s="5">
        <f>I9+O9</f>
        <v>102.53000000000002</v>
      </c>
      <c r="O9" s="9">
        <v>2.5</v>
      </c>
      <c r="P9" s="9">
        <v>2.2599999999999998</v>
      </c>
      <c r="Q9" s="9">
        <v>1.61</v>
      </c>
      <c r="R9" s="9">
        <v>2.96</v>
      </c>
    </row>
    <row r="10" spans="1:18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O10" s="9">
        <v>2.5</v>
      </c>
      <c r="P10" s="9">
        <v>2.2599999999999998</v>
      </c>
      <c r="Q10" s="9">
        <v>1.61</v>
      </c>
      <c r="R10" s="9">
        <v>2.96</v>
      </c>
    </row>
    <row r="11" spans="1:18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2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O11" s="9">
        <v>2.5</v>
      </c>
      <c r="P11" s="9">
        <v>2.2599999999999998</v>
      </c>
      <c r="Q11" s="9">
        <v>1.61</v>
      </c>
      <c r="R11" s="9">
        <v>2.96</v>
      </c>
    </row>
    <row r="12" spans="1:18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2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O12" s="9">
        <v>2.5</v>
      </c>
      <c r="P12" s="9">
        <v>2.2599999999999998</v>
      </c>
      <c r="Q12" s="9">
        <v>1.61</v>
      </c>
      <c r="R12" s="9">
        <v>2.96</v>
      </c>
    </row>
    <row r="13" spans="1:18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2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O13" s="9">
        <v>2.5</v>
      </c>
      <c r="P13" s="9">
        <v>2.2599999999999998</v>
      </c>
      <c r="Q13" s="9">
        <v>1.61</v>
      </c>
      <c r="R13" s="9">
        <v>2.96</v>
      </c>
    </row>
    <row r="14" spans="1:18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 t="shared" si="1"/>
        <v>62.730000000000004</v>
      </c>
      <c r="I14" s="5">
        <f>H14+P14</f>
        <v>64.990000000000009</v>
      </c>
      <c r="J14" s="5">
        <f>I14+O14</f>
        <v>67.490000000000009</v>
      </c>
      <c r="O14" s="9">
        <v>2.5</v>
      </c>
      <c r="P14" s="9">
        <v>2.2599999999999998</v>
      </c>
      <c r="Q14" s="9">
        <v>1.61</v>
      </c>
      <c r="R14" s="9">
        <v>2.96</v>
      </c>
    </row>
    <row r="15" spans="1:18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O15" s="9">
        <v>2.5</v>
      </c>
      <c r="P15" s="9">
        <v>2.2599999999999998</v>
      </c>
      <c r="Q15" s="9">
        <v>1.61</v>
      </c>
      <c r="R15" s="9">
        <v>2.96</v>
      </c>
    </row>
    <row r="16" spans="1:18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3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O16" s="9">
        <v>2.5</v>
      </c>
      <c r="P16" s="9">
        <v>2.2599999999999998</v>
      </c>
      <c r="Q16" s="9">
        <v>1.61</v>
      </c>
      <c r="R16" s="9">
        <v>2.96</v>
      </c>
    </row>
    <row r="17" spans="1:18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3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O17" s="9">
        <v>2.5</v>
      </c>
      <c r="P17" s="9">
        <v>2.2599999999999998</v>
      </c>
      <c r="Q17" s="9">
        <v>1.61</v>
      </c>
      <c r="R17" s="9">
        <v>2.96</v>
      </c>
    </row>
    <row r="18" spans="1:18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3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O18" s="9">
        <v>2.5</v>
      </c>
      <c r="P18" s="9">
        <v>2.2599999999999998</v>
      </c>
      <c r="Q18" s="9">
        <v>1.61</v>
      </c>
      <c r="R18" s="9">
        <v>2.96</v>
      </c>
    </row>
    <row r="19" spans="1:18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 t="shared" si="1"/>
        <v>62.030000000000008</v>
      </c>
      <c r="I19" s="5">
        <f>H19+P19</f>
        <v>64.290000000000006</v>
      </c>
      <c r="J19" s="5">
        <f>I19+O19</f>
        <v>66.790000000000006</v>
      </c>
      <c r="O19" s="9">
        <v>2.5</v>
      </c>
      <c r="P19" s="9">
        <v>2.2599999999999998</v>
      </c>
      <c r="Q19" s="9">
        <v>1.61</v>
      </c>
      <c r="R19" s="9">
        <v>2.96</v>
      </c>
    </row>
    <row r="20" spans="1:18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O20" s="9">
        <v>2.5</v>
      </c>
      <c r="P20" s="9">
        <v>2.2599999999999998</v>
      </c>
      <c r="Q20" s="9">
        <v>1.61</v>
      </c>
      <c r="R20" s="9">
        <v>2.96</v>
      </c>
    </row>
    <row r="21" spans="1:18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4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O21" s="9">
        <v>2.5</v>
      </c>
      <c r="P21" s="9">
        <v>2.2599999999999998</v>
      </c>
      <c r="Q21" s="9">
        <v>1.61</v>
      </c>
      <c r="R21" s="9">
        <v>2.96</v>
      </c>
    </row>
    <row r="22" spans="1:18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4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O22" s="9">
        <v>2.5</v>
      </c>
      <c r="P22" s="9">
        <v>2.2599999999999998</v>
      </c>
      <c r="Q22" s="9">
        <v>1.61</v>
      </c>
      <c r="R22" s="9">
        <v>2.96</v>
      </c>
    </row>
    <row r="23" spans="1:18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4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O23" s="9">
        <v>2.5</v>
      </c>
      <c r="P23" s="9">
        <v>2.2599999999999998</v>
      </c>
      <c r="Q23" s="9">
        <v>1.61</v>
      </c>
      <c r="R23" s="9">
        <v>2.96</v>
      </c>
    </row>
    <row r="24" spans="1:18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 t="shared" si="1"/>
        <v>62.77000000000001</v>
      </c>
      <c r="I24" s="5">
        <f>H24+P24</f>
        <v>65.030000000000015</v>
      </c>
      <c r="J24" s="5">
        <f>I24+O24</f>
        <v>67.530000000000015</v>
      </c>
      <c r="O24" s="9">
        <v>2.5</v>
      </c>
      <c r="P24" s="9">
        <v>2.2599999999999998</v>
      </c>
      <c r="Q24" s="9">
        <v>1.61</v>
      </c>
      <c r="R24" s="9">
        <v>2.96</v>
      </c>
    </row>
    <row r="25" spans="1:18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O25" s="9">
        <v>2.5</v>
      </c>
      <c r="P25" s="9">
        <v>2.2599999999999998</v>
      </c>
      <c r="Q25" s="9">
        <v>1.61</v>
      </c>
      <c r="R25" s="9">
        <v>2.96</v>
      </c>
    </row>
    <row r="26" spans="1:18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5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O26" s="9">
        <v>2.5</v>
      </c>
      <c r="P26" s="9">
        <v>2.2599999999999998</v>
      </c>
      <c r="Q26" s="9">
        <v>1.61</v>
      </c>
      <c r="R26" s="9">
        <v>2.96</v>
      </c>
    </row>
    <row r="27" spans="1:18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5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O27" s="9">
        <v>2.5</v>
      </c>
      <c r="P27" s="9">
        <v>2.2599999999999998</v>
      </c>
      <c r="Q27" s="9">
        <v>1.61</v>
      </c>
      <c r="R27" s="9">
        <v>2.96</v>
      </c>
    </row>
    <row r="28" spans="1:18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5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O28" s="9">
        <v>2.5</v>
      </c>
      <c r="P28" s="9">
        <v>2.2599999999999998</v>
      </c>
      <c r="Q28" s="9">
        <v>1.61</v>
      </c>
      <c r="R28" s="9">
        <v>2.96</v>
      </c>
    </row>
    <row r="29" spans="1:18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 t="shared" si="1"/>
        <v>62.830000000000013</v>
      </c>
      <c r="I29" s="5">
        <f>H29+P30</f>
        <v>65.090000000000018</v>
      </c>
      <c r="J29" s="5">
        <f>I29+O29</f>
        <v>67.590000000000018</v>
      </c>
      <c r="O29" s="9">
        <v>2.5</v>
      </c>
      <c r="P29" s="9">
        <v>2.2599999999999998</v>
      </c>
      <c r="Q29" s="9">
        <v>1.61</v>
      </c>
      <c r="R29" s="9">
        <v>2.96</v>
      </c>
    </row>
    <row r="30" spans="1:18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O30" s="9">
        <v>2.5</v>
      </c>
      <c r="P30" s="9">
        <v>2.2599999999999998</v>
      </c>
      <c r="Q30" s="9">
        <v>1.61</v>
      </c>
      <c r="R30" s="9">
        <v>2.96</v>
      </c>
    </row>
    <row r="31" spans="1:18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6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O31" s="9">
        <v>2.5</v>
      </c>
      <c r="P31" s="9">
        <v>2.2599999999999998</v>
      </c>
      <c r="Q31" s="9">
        <v>1.61</v>
      </c>
      <c r="R31" s="9">
        <v>2.96</v>
      </c>
    </row>
    <row r="32" spans="1:18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6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O32" s="9">
        <v>2.5</v>
      </c>
      <c r="P32" s="9">
        <v>2.2599999999999998</v>
      </c>
      <c r="Q32" s="9">
        <v>1.61</v>
      </c>
      <c r="R32" s="9">
        <v>2.96</v>
      </c>
    </row>
    <row r="33" spans="1:18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6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O33" s="9">
        <v>2.5</v>
      </c>
      <c r="P33" s="9">
        <v>2.2599999999999998</v>
      </c>
      <c r="Q33" s="9">
        <v>1.61</v>
      </c>
      <c r="R33" s="9">
        <v>2.96</v>
      </c>
    </row>
    <row r="34" spans="1:18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 t="shared" si="1"/>
        <v>62.650000000000006</v>
      </c>
      <c r="I34" s="5">
        <f>H34+P34</f>
        <v>64.910000000000011</v>
      </c>
      <c r="J34" s="5">
        <f>I34+O34</f>
        <v>67.410000000000011</v>
      </c>
      <c r="O34" s="9">
        <v>2.5</v>
      </c>
      <c r="P34" s="9">
        <v>2.2599999999999998</v>
      </c>
      <c r="Q34" s="9">
        <v>1.61</v>
      </c>
      <c r="R34" s="9">
        <v>2.96</v>
      </c>
    </row>
    <row r="35" spans="1:18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O35" s="9">
        <v>2.5</v>
      </c>
      <c r="P35" s="9">
        <v>2.2599999999999998</v>
      </c>
      <c r="Q35" s="9">
        <v>1.61</v>
      </c>
      <c r="R35" s="9">
        <v>2.96</v>
      </c>
    </row>
    <row r="36" spans="1:18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7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O36" s="9">
        <v>2.5</v>
      </c>
      <c r="P36" s="9">
        <v>2.2599999999999998</v>
      </c>
      <c r="Q36" s="9">
        <v>1.61</v>
      </c>
      <c r="R36" s="9">
        <v>2.96</v>
      </c>
    </row>
    <row r="37" spans="1:18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7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O37" s="9">
        <v>2.5</v>
      </c>
      <c r="P37" s="9">
        <v>2.2599999999999998</v>
      </c>
      <c r="Q37" s="9">
        <v>1.61</v>
      </c>
      <c r="R37" s="9">
        <v>2.96</v>
      </c>
    </row>
    <row r="38" spans="1:18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7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O38" s="9">
        <v>2.5</v>
      </c>
      <c r="P38" s="9">
        <v>2.2599999999999998</v>
      </c>
      <c r="Q38" s="9">
        <v>1.61</v>
      </c>
      <c r="R38" s="9">
        <v>2.96</v>
      </c>
    </row>
    <row r="39" spans="1:18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 t="shared" si="1"/>
        <v>62.640000000000015</v>
      </c>
      <c r="I39" s="5">
        <f>H39+P39</f>
        <v>64.90000000000002</v>
      </c>
      <c r="J39" s="5">
        <f>I39+O39</f>
        <v>67.40000000000002</v>
      </c>
      <c r="O39" s="9">
        <v>2.5</v>
      </c>
      <c r="P39" s="9">
        <v>2.2599999999999998</v>
      </c>
      <c r="Q39" s="9">
        <v>1.61</v>
      </c>
      <c r="R39" s="9">
        <v>2.96</v>
      </c>
    </row>
    <row r="40" spans="1:18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O40" s="9">
        <v>2.5</v>
      </c>
      <c r="P40" s="9">
        <v>2.2599999999999998</v>
      </c>
      <c r="Q40" s="9">
        <v>1.61</v>
      </c>
      <c r="R40" s="9">
        <v>2.96</v>
      </c>
    </row>
    <row r="41" spans="1:18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8">C41*$F$39</f>
        <v>940.94</v>
      </c>
      <c r="G41" s="5">
        <f t="shared" ref="G41:G72" si="9">F41-R41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O41" s="9">
        <v>2.5</v>
      </c>
      <c r="P41" s="9">
        <v>2.2599999999999998</v>
      </c>
      <c r="Q41" s="9">
        <v>1.61</v>
      </c>
      <c r="R41" s="9">
        <v>2.96</v>
      </c>
    </row>
    <row r="42" spans="1:18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8"/>
        <v>1276.9900000000002</v>
      </c>
      <c r="G42" s="5">
        <f t="shared" si="9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O42" s="9">
        <v>2.5</v>
      </c>
      <c r="P42" s="9">
        <v>2.2599999999999998</v>
      </c>
      <c r="Q42" s="9">
        <v>1.61</v>
      </c>
      <c r="R42" s="9">
        <v>2.96</v>
      </c>
    </row>
    <row r="43" spans="1:18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8"/>
        <v>3226.0800000000004</v>
      </c>
      <c r="G43" s="5">
        <f t="shared" si="9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O43" s="9">
        <v>2.5</v>
      </c>
      <c r="P43" s="9">
        <v>2.2599999999999998</v>
      </c>
      <c r="Q43" s="9">
        <v>1.61</v>
      </c>
      <c r="R43" s="9">
        <v>2.96</v>
      </c>
    </row>
    <row r="44" spans="1:18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9"/>
        <v>64.910000000000011</v>
      </c>
      <c r="H44" s="5">
        <f t="shared" ref="H44:H69" si="10">G44-Q44</f>
        <v>63.300000000000011</v>
      </c>
      <c r="I44" s="5">
        <f>H44+P44</f>
        <v>65.560000000000016</v>
      </c>
      <c r="J44" s="5">
        <f>I44+O44</f>
        <v>68.060000000000016</v>
      </c>
      <c r="O44" s="9">
        <v>2.5</v>
      </c>
      <c r="P44" s="9">
        <v>2.2599999999999998</v>
      </c>
      <c r="Q44" s="9">
        <v>1.61</v>
      </c>
      <c r="R44" s="9">
        <v>2.96</v>
      </c>
    </row>
    <row r="45" spans="1:18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9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O45" s="9">
        <v>2.5</v>
      </c>
      <c r="P45" s="9">
        <v>2.2599999999999998</v>
      </c>
      <c r="Q45" s="9">
        <v>1.61</v>
      </c>
      <c r="R45" s="9">
        <v>2.96</v>
      </c>
    </row>
    <row r="46" spans="1:18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11">C46*$F$44</f>
        <v>950.18000000000006</v>
      </c>
      <c r="G46" s="5">
        <f t="shared" si="9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O46" s="9">
        <v>2.5</v>
      </c>
      <c r="P46" s="9">
        <v>2.2599999999999998</v>
      </c>
      <c r="Q46" s="9">
        <v>1.61</v>
      </c>
      <c r="R46" s="9">
        <v>2.96</v>
      </c>
    </row>
    <row r="47" spans="1:18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11"/>
        <v>1289.5300000000002</v>
      </c>
      <c r="G47" s="5">
        <f t="shared" si="9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O47" s="9">
        <v>2.5</v>
      </c>
      <c r="P47" s="9">
        <v>2.2599999999999998</v>
      </c>
      <c r="Q47" s="9">
        <v>1.61</v>
      </c>
      <c r="R47" s="9">
        <v>2.96</v>
      </c>
    </row>
    <row r="48" spans="1:18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11"/>
        <v>3257.76</v>
      </c>
      <c r="G48" s="5">
        <f t="shared" si="9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O48" s="9">
        <v>2.5</v>
      </c>
      <c r="P48" s="9">
        <v>2.2599999999999998</v>
      </c>
      <c r="Q48" s="9">
        <v>1.61</v>
      </c>
      <c r="R48" s="9">
        <v>2.96</v>
      </c>
    </row>
    <row r="49" spans="1:18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9"/>
        <v>64.780000000000015</v>
      </c>
      <c r="H49" s="5">
        <f t="shared" si="10"/>
        <v>63.170000000000016</v>
      </c>
      <c r="I49" s="5">
        <f>H49+P49</f>
        <v>65.430000000000021</v>
      </c>
      <c r="J49" s="5">
        <f>I49+O49</f>
        <v>67.930000000000021</v>
      </c>
      <c r="O49" s="9">
        <v>2.5</v>
      </c>
      <c r="P49" s="9">
        <v>2.2599999999999998</v>
      </c>
      <c r="Q49" s="9">
        <v>1.61</v>
      </c>
      <c r="R49" s="9">
        <v>2.96</v>
      </c>
    </row>
    <row r="50" spans="1:18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9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O50" s="9">
        <v>2.5</v>
      </c>
      <c r="P50" s="9">
        <v>2.2599999999999998</v>
      </c>
      <c r="Q50" s="9">
        <v>1.61</v>
      </c>
      <c r="R50" s="9">
        <v>2.96</v>
      </c>
    </row>
    <row r="51" spans="1:18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2">C51*$F$49</f>
        <v>948.36000000000013</v>
      </c>
      <c r="G51" s="5">
        <f t="shared" si="9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O51" s="9">
        <v>2.5</v>
      </c>
      <c r="P51" s="9">
        <v>2.2599999999999998</v>
      </c>
      <c r="Q51" s="9">
        <v>1.61</v>
      </c>
      <c r="R51" s="9">
        <v>2.96</v>
      </c>
    </row>
    <row r="52" spans="1:18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2"/>
        <v>1287.0600000000002</v>
      </c>
      <c r="G52" s="5">
        <f t="shared" si="9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O52" s="9">
        <v>2.5</v>
      </c>
      <c r="P52" s="9">
        <v>2.2599999999999998</v>
      </c>
      <c r="Q52" s="9">
        <v>1.61</v>
      </c>
      <c r="R52" s="9">
        <v>2.96</v>
      </c>
    </row>
    <row r="53" spans="1:18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2"/>
        <v>3251.5200000000004</v>
      </c>
      <c r="G53" s="5">
        <f t="shared" si="9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O53" s="9">
        <v>2.5</v>
      </c>
      <c r="P53" s="9">
        <v>2.2599999999999998</v>
      </c>
      <c r="Q53" s="9">
        <v>1.61</v>
      </c>
      <c r="R53" s="9">
        <v>2.96</v>
      </c>
    </row>
    <row r="54" spans="1:18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9"/>
        <v>29.619999999999997</v>
      </c>
      <c r="H54" s="5">
        <f t="shared" si="10"/>
        <v>28.009999999999998</v>
      </c>
      <c r="I54" s="5">
        <f>H54+P54</f>
        <v>30.269999999999996</v>
      </c>
      <c r="J54" s="5">
        <f>I54+O54</f>
        <v>32.769999999999996</v>
      </c>
      <c r="O54" s="9">
        <v>2.5</v>
      </c>
      <c r="P54" s="9">
        <v>2.2599999999999998</v>
      </c>
      <c r="Q54" s="9">
        <v>1.61</v>
      </c>
      <c r="R54" s="9">
        <v>2.96</v>
      </c>
    </row>
    <row r="55" spans="1:18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9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O55" s="9">
        <v>2.5</v>
      </c>
      <c r="P55" s="9">
        <v>2.2599999999999998</v>
      </c>
      <c r="Q55" s="9">
        <v>1.61</v>
      </c>
      <c r="R55" s="9">
        <v>2.96</v>
      </c>
    </row>
    <row r="56" spans="1:18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3">C56*$F$54</f>
        <v>456.12</v>
      </c>
      <c r="G56" s="5">
        <f t="shared" si="9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O56" s="9">
        <v>2.5</v>
      </c>
      <c r="P56" s="9">
        <v>2.2599999999999998</v>
      </c>
      <c r="Q56" s="9">
        <v>1.61</v>
      </c>
      <c r="R56" s="9">
        <v>2.96</v>
      </c>
    </row>
    <row r="57" spans="1:18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3"/>
        <v>619.02</v>
      </c>
      <c r="G57" s="5">
        <f t="shared" si="9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O57" s="9">
        <v>2.5</v>
      </c>
      <c r="P57" s="9">
        <v>2.2599999999999998</v>
      </c>
      <c r="Q57" s="9">
        <v>1.61</v>
      </c>
      <c r="R57" s="9">
        <v>2.96</v>
      </c>
    </row>
    <row r="58" spans="1:18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3"/>
        <v>1563.84</v>
      </c>
      <c r="G58" s="5">
        <f t="shared" si="9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O58" s="9">
        <v>2.5</v>
      </c>
      <c r="P58" s="9">
        <v>2.2599999999999998</v>
      </c>
      <c r="Q58" s="9">
        <v>1.61</v>
      </c>
      <c r="R58" s="9">
        <v>2.96</v>
      </c>
    </row>
    <row r="59" spans="1:18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9"/>
        <v>27.029999999999998</v>
      </c>
      <c r="H59" s="5">
        <f t="shared" si="10"/>
        <v>25.419999999999998</v>
      </c>
      <c r="I59" s="5">
        <f>H59+P59</f>
        <v>27.68</v>
      </c>
      <c r="J59" s="5">
        <f>I59+O59</f>
        <v>30.18</v>
      </c>
      <c r="O59" s="9">
        <v>2.5</v>
      </c>
      <c r="P59" s="9">
        <v>2.2599999999999998</v>
      </c>
      <c r="Q59" s="9">
        <v>1.61</v>
      </c>
      <c r="R59" s="9">
        <v>2.96</v>
      </c>
    </row>
    <row r="60" spans="1:18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9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O60" s="9">
        <v>2.5</v>
      </c>
      <c r="P60" s="9">
        <v>2.2599999999999998</v>
      </c>
      <c r="Q60" s="9">
        <v>1.61</v>
      </c>
      <c r="R60" s="9">
        <v>2.96</v>
      </c>
    </row>
    <row r="61" spans="1:18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4">C61*$F$59</f>
        <v>419.85999999999996</v>
      </c>
      <c r="G61" s="5">
        <f t="shared" si="9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O61" s="9">
        <v>2.5</v>
      </c>
      <c r="P61" s="9">
        <v>2.2599999999999998</v>
      </c>
      <c r="Q61" s="9">
        <v>1.61</v>
      </c>
      <c r="R61" s="9">
        <v>2.96</v>
      </c>
    </row>
    <row r="62" spans="1:18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4"/>
        <v>569.80999999999995</v>
      </c>
      <c r="G62" s="5">
        <f t="shared" si="9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O62" s="9">
        <v>2.5</v>
      </c>
      <c r="P62" s="9">
        <v>2.2599999999999998</v>
      </c>
      <c r="Q62" s="9">
        <v>1.61</v>
      </c>
      <c r="R62" s="9">
        <v>2.96</v>
      </c>
    </row>
    <row r="63" spans="1:18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4"/>
        <v>1439.52</v>
      </c>
      <c r="G63" s="5">
        <f t="shared" si="9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O63" s="9">
        <v>2.5</v>
      </c>
      <c r="P63" s="9">
        <v>2.2599999999999998</v>
      </c>
      <c r="Q63" s="9">
        <v>1.61</v>
      </c>
      <c r="R63" s="9">
        <v>2.96</v>
      </c>
    </row>
    <row r="64" spans="1:18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9"/>
        <v>23.45</v>
      </c>
      <c r="H64" s="5">
        <f t="shared" si="10"/>
        <v>21.84</v>
      </c>
      <c r="I64" s="5">
        <f>H64+P64</f>
        <v>24.1</v>
      </c>
      <c r="J64" s="5">
        <f>I64+O64</f>
        <v>26.6</v>
      </c>
      <c r="O64" s="9">
        <v>2.5</v>
      </c>
      <c r="P64" s="9">
        <v>2.2599999999999998</v>
      </c>
      <c r="Q64" s="9">
        <v>1.61</v>
      </c>
      <c r="R64" s="9">
        <v>2.96</v>
      </c>
    </row>
    <row r="65" spans="1:18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9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O65" s="9">
        <v>2.5</v>
      </c>
      <c r="P65" s="9">
        <v>2.2599999999999998</v>
      </c>
      <c r="Q65" s="9">
        <v>1.61</v>
      </c>
      <c r="R65" s="9">
        <v>2.96</v>
      </c>
    </row>
    <row r="66" spans="1:18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5">C66*$F$64</f>
        <v>369.74</v>
      </c>
      <c r="G66" s="5">
        <f t="shared" si="9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O66" s="9">
        <v>2.5</v>
      </c>
      <c r="P66" s="9">
        <v>2.2599999999999998</v>
      </c>
      <c r="Q66" s="9">
        <v>1.61</v>
      </c>
      <c r="R66" s="9">
        <v>2.96</v>
      </c>
    </row>
    <row r="67" spans="1:18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5"/>
        <v>501.79</v>
      </c>
      <c r="G67" s="5">
        <f t="shared" si="9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O67" s="9">
        <v>2.5</v>
      </c>
      <c r="P67" s="9">
        <v>2.2599999999999998</v>
      </c>
      <c r="Q67" s="9">
        <v>1.61</v>
      </c>
      <c r="R67" s="9">
        <v>2.96</v>
      </c>
    </row>
    <row r="68" spans="1:18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5"/>
        <v>1267.68</v>
      </c>
      <c r="G68" s="5">
        <f t="shared" si="9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O68" s="9">
        <v>2.5</v>
      </c>
      <c r="P68" s="9">
        <v>2.2599999999999998</v>
      </c>
      <c r="Q68" s="9">
        <v>1.61</v>
      </c>
      <c r="R68" s="9">
        <v>2.96</v>
      </c>
    </row>
    <row r="69" spans="1:18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9"/>
        <v>27.069999999999997</v>
      </c>
      <c r="H69" s="5">
        <f t="shared" si="10"/>
        <v>25.459999999999997</v>
      </c>
      <c r="I69" s="5">
        <f>H69+P69</f>
        <v>27.72</v>
      </c>
      <c r="J69" s="5">
        <f>I69+O69</f>
        <v>30.22</v>
      </c>
      <c r="O69" s="9">
        <v>2.5</v>
      </c>
      <c r="P69" s="9">
        <v>2.2599999999999998</v>
      </c>
      <c r="Q69" s="9">
        <v>1.61</v>
      </c>
      <c r="R69" s="9">
        <v>2.96</v>
      </c>
    </row>
    <row r="70" spans="1:18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9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O70" s="9">
        <v>2.5</v>
      </c>
      <c r="P70" s="9">
        <v>2.2599999999999998</v>
      </c>
      <c r="Q70" s="9">
        <v>1.61</v>
      </c>
      <c r="R70" s="9">
        <v>2.96</v>
      </c>
    </row>
    <row r="71" spans="1:18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6">C71*$F$69</f>
        <v>420.41999999999996</v>
      </c>
      <c r="G71" s="5">
        <f t="shared" si="9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O71" s="9">
        <v>2.5</v>
      </c>
      <c r="P71" s="9">
        <v>2.2599999999999998</v>
      </c>
      <c r="Q71" s="9">
        <v>1.61</v>
      </c>
      <c r="R71" s="9">
        <v>2.96</v>
      </c>
    </row>
    <row r="72" spans="1:18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6"/>
        <v>570.56999999999994</v>
      </c>
      <c r="G72" s="5">
        <f t="shared" si="9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O72" s="9">
        <v>2.5</v>
      </c>
      <c r="P72" s="9">
        <v>2.2599999999999998</v>
      </c>
      <c r="Q72" s="9">
        <v>1.61</v>
      </c>
      <c r="R72" s="9">
        <v>2.96</v>
      </c>
    </row>
    <row r="73" spans="1:18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6"/>
        <v>1441.4399999999998</v>
      </c>
      <c r="G73" s="5">
        <f t="shared" ref="G73:G104" si="17">F73-R73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O73" s="9">
        <v>2.5</v>
      </c>
      <c r="P73" s="9">
        <v>2.2599999999999998</v>
      </c>
      <c r="Q73" s="9">
        <v>1.61</v>
      </c>
      <c r="R73" s="9">
        <v>2.96</v>
      </c>
    </row>
    <row r="74" spans="1:18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7"/>
        <v>29.18</v>
      </c>
      <c r="H74" s="5">
        <f t="shared" ref="H74:H104" si="18">G74-Q74</f>
        <v>27.57</v>
      </c>
      <c r="I74" s="5">
        <f>H74+P74</f>
        <v>29.83</v>
      </c>
      <c r="J74" s="5">
        <f>I74+O74</f>
        <v>32.33</v>
      </c>
      <c r="O74" s="9">
        <v>2.5</v>
      </c>
      <c r="P74" s="9">
        <v>2.2599999999999998</v>
      </c>
      <c r="Q74" s="9">
        <v>1.61</v>
      </c>
      <c r="R74" s="9">
        <v>2.96</v>
      </c>
    </row>
    <row r="75" spans="1:18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7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O75" s="9">
        <v>2.5</v>
      </c>
      <c r="P75" s="9">
        <v>2.2599999999999998</v>
      </c>
      <c r="Q75" s="9">
        <v>1.61</v>
      </c>
      <c r="R75" s="9">
        <v>2.96</v>
      </c>
    </row>
    <row r="76" spans="1:18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19">C76*$F$74</f>
        <v>449.96000000000004</v>
      </c>
      <c r="G76" s="5">
        <f t="shared" si="17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O76" s="9">
        <v>2.5</v>
      </c>
      <c r="P76" s="9">
        <v>2.2599999999999998</v>
      </c>
      <c r="Q76" s="9">
        <v>1.61</v>
      </c>
      <c r="R76" s="9">
        <v>2.96</v>
      </c>
    </row>
    <row r="77" spans="1:18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19"/>
        <v>610.66</v>
      </c>
      <c r="G77" s="5">
        <f t="shared" si="17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O77" s="9">
        <v>2.5</v>
      </c>
      <c r="P77" s="9">
        <v>2.2599999999999998</v>
      </c>
      <c r="Q77" s="9">
        <v>1.61</v>
      </c>
      <c r="R77" s="9">
        <v>2.96</v>
      </c>
    </row>
    <row r="78" spans="1:18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19"/>
        <v>1542.72</v>
      </c>
      <c r="G78" s="5">
        <f t="shared" si="17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O78" s="9">
        <v>2.5</v>
      </c>
      <c r="P78" s="9">
        <v>2.2599999999999998</v>
      </c>
      <c r="Q78" s="9">
        <v>1.61</v>
      </c>
      <c r="R78" s="9">
        <v>2.96</v>
      </c>
    </row>
    <row r="79" spans="1:18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7"/>
        <v>28.999999999999996</v>
      </c>
      <c r="H79" s="5">
        <f t="shared" si="18"/>
        <v>27.389999999999997</v>
      </c>
      <c r="I79" s="5">
        <f>H79+P79</f>
        <v>29.65</v>
      </c>
      <c r="J79" s="5">
        <f>I79+O79</f>
        <v>32.15</v>
      </c>
      <c r="O79" s="9">
        <v>2.5</v>
      </c>
      <c r="P79" s="9">
        <v>2.2599999999999998</v>
      </c>
      <c r="Q79" s="9">
        <v>1.61</v>
      </c>
      <c r="R79" s="9">
        <v>2.96</v>
      </c>
    </row>
    <row r="80" spans="1:18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7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O80" s="9">
        <v>2.5</v>
      </c>
      <c r="P80" s="9">
        <v>2.2599999999999998</v>
      </c>
      <c r="Q80" s="9">
        <v>1.61</v>
      </c>
      <c r="R80" s="9">
        <v>2.96</v>
      </c>
    </row>
    <row r="81" spans="1:18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20">C81*$F$79</f>
        <v>447.43999999999994</v>
      </c>
      <c r="G81" s="5">
        <f t="shared" si="17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O81" s="9">
        <v>2.5</v>
      </c>
      <c r="P81" s="9">
        <v>2.2599999999999998</v>
      </c>
      <c r="Q81" s="9">
        <v>1.61</v>
      </c>
      <c r="R81" s="9">
        <v>2.96</v>
      </c>
    </row>
    <row r="82" spans="1:18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20"/>
        <v>607.2399999999999</v>
      </c>
      <c r="G82" s="5">
        <f t="shared" si="17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O82" s="9">
        <v>2.5</v>
      </c>
      <c r="P82" s="9">
        <v>2.2599999999999998</v>
      </c>
      <c r="Q82" s="9">
        <v>1.61</v>
      </c>
      <c r="R82" s="9">
        <v>2.96</v>
      </c>
    </row>
    <row r="83" spans="1:18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20"/>
        <v>1534.08</v>
      </c>
      <c r="G83" s="5">
        <f t="shared" si="17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O83" s="9">
        <v>2.5</v>
      </c>
      <c r="P83" s="9">
        <v>2.2599999999999998</v>
      </c>
      <c r="Q83" s="9">
        <v>1.61</v>
      </c>
      <c r="R83" s="9">
        <v>2.96</v>
      </c>
    </row>
    <row r="84" spans="1:18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7"/>
        <v>28.99</v>
      </c>
      <c r="H84" s="5">
        <f t="shared" si="18"/>
        <v>27.38</v>
      </c>
      <c r="I84" s="5">
        <f>H84+P84</f>
        <v>29.64</v>
      </c>
      <c r="J84" s="5">
        <f>I84+O84</f>
        <v>32.14</v>
      </c>
      <c r="O84" s="9">
        <v>2.5</v>
      </c>
      <c r="P84" s="9">
        <v>2.2599999999999998</v>
      </c>
      <c r="Q84" s="9">
        <v>1.61</v>
      </c>
      <c r="R84" s="9">
        <v>2.96</v>
      </c>
    </row>
    <row r="85" spans="1:18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7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O85" s="9">
        <v>2.5</v>
      </c>
      <c r="P85" s="9">
        <v>2.2599999999999998</v>
      </c>
      <c r="Q85" s="9">
        <v>1.61</v>
      </c>
      <c r="R85" s="9">
        <v>2.96</v>
      </c>
    </row>
    <row r="86" spans="1:18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21">C86*$F$84</f>
        <v>447.3</v>
      </c>
      <c r="G86" s="5">
        <f t="shared" si="17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O86" s="9">
        <v>2.5</v>
      </c>
      <c r="P86" s="9">
        <v>2.2599999999999998</v>
      </c>
      <c r="Q86" s="9">
        <v>1.61</v>
      </c>
      <c r="R86" s="9">
        <v>2.96</v>
      </c>
    </row>
    <row r="87" spans="1:18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21"/>
        <v>607.04999999999995</v>
      </c>
      <c r="G87" s="5">
        <f t="shared" si="17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O87" s="9">
        <v>2.5</v>
      </c>
      <c r="P87" s="9">
        <v>2.2599999999999998</v>
      </c>
      <c r="Q87" s="9">
        <v>1.61</v>
      </c>
      <c r="R87" s="9">
        <v>2.96</v>
      </c>
    </row>
    <row r="88" spans="1:18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21"/>
        <v>1533.6</v>
      </c>
      <c r="G88" s="5">
        <f t="shared" si="17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O88" s="9">
        <v>2.5</v>
      </c>
      <c r="P88" s="9">
        <v>2.2599999999999998</v>
      </c>
      <c r="Q88" s="9">
        <v>1.61</v>
      </c>
      <c r="R88" s="9">
        <v>2.96</v>
      </c>
    </row>
    <row r="89" spans="1:18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7"/>
        <v>36.22</v>
      </c>
      <c r="H89" s="5">
        <f t="shared" si="18"/>
        <v>34.61</v>
      </c>
      <c r="I89" s="5">
        <f>H89+P89</f>
        <v>36.869999999999997</v>
      </c>
      <c r="J89" s="5">
        <f>I89+O89</f>
        <v>39.369999999999997</v>
      </c>
      <c r="O89" s="9">
        <v>2.5</v>
      </c>
      <c r="P89" s="9">
        <v>2.2599999999999998</v>
      </c>
      <c r="Q89" s="9">
        <v>1.61</v>
      </c>
      <c r="R89" s="9">
        <v>2.96</v>
      </c>
    </row>
    <row r="90" spans="1:18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7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O90" s="9">
        <v>2.5</v>
      </c>
      <c r="P90" s="9">
        <v>2.2599999999999998</v>
      </c>
      <c r="Q90" s="9">
        <v>1.61</v>
      </c>
      <c r="R90" s="9">
        <v>2.96</v>
      </c>
    </row>
    <row r="91" spans="1:18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22">C91*$F$89</f>
        <v>548.52</v>
      </c>
      <c r="G91" s="5">
        <f t="shared" si="17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O91" s="9">
        <v>2.5</v>
      </c>
      <c r="P91" s="9">
        <v>2.2599999999999998</v>
      </c>
      <c r="Q91" s="9">
        <v>1.61</v>
      </c>
      <c r="R91" s="9">
        <v>2.96</v>
      </c>
    </row>
    <row r="92" spans="1:18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22"/>
        <v>744.42</v>
      </c>
      <c r="G92" s="5">
        <f t="shared" si="17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O92" s="9">
        <v>2.5</v>
      </c>
      <c r="P92" s="9">
        <v>2.2599999999999998</v>
      </c>
      <c r="Q92" s="9">
        <v>1.61</v>
      </c>
      <c r="R92" s="9">
        <v>2.96</v>
      </c>
    </row>
    <row r="93" spans="1:18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22"/>
        <v>1880.6399999999999</v>
      </c>
      <c r="G93" s="5">
        <f t="shared" si="17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O93" s="9">
        <v>2.5</v>
      </c>
      <c r="P93" s="9">
        <v>2.2599999999999998</v>
      </c>
      <c r="Q93" s="9">
        <v>1.61</v>
      </c>
      <c r="R93" s="9">
        <v>2.96</v>
      </c>
    </row>
    <row r="94" spans="1:18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7"/>
        <v>36.090000000000003</v>
      </c>
      <c r="H94" s="5">
        <f t="shared" si="18"/>
        <v>34.480000000000004</v>
      </c>
      <c r="I94" s="5">
        <f>H94+P94</f>
        <v>36.74</v>
      </c>
      <c r="J94" s="5">
        <f>I94+O94</f>
        <v>39.24</v>
      </c>
      <c r="O94" s="9">
        <v>2.5</v>
      </c>
      <c r="P94" s="9">
        <v>2.2599999999999998</v>
      </c>
      <c r="Q94" s="9">
        <v>1.61</v>
      </c>
      <c r="R94" s="9">
        <v>2.96</v>
      </c>
    </row>
    <row r="95" spans="1:18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7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O95" s="9">
        <v>2.5</v>
      </c>
      <c r="P95" s="9">
        <v>2.2599999999999998</v>
      </c>
      <c r="Q95" s="9">
        <v>1.61</v>
      </c>
      <c r="R95" s="9">
        <v>2.96</v>
      </c>
    </row>
    <row r="96" spans="1:18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3">C96*$F$94</f>
        <v>546.70000000000005</v>
      </c>
      <c r="G96" s="5">
        <f t="shared" si="17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O96" s="9">
        <v>2.5</v>
      </c>
      <c r="P96" s="9">
        <v>2.2599999999999998</v>
      </c>
      <c r="Q96" s="9">
        <v>1.61</v>
      </c>
      <c r="R96" s="9">
        <v>2.96</v>
      </c>
    </row>
    <row r="97" spans="1:18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3"/>
        <v>741.95</v>
      </c>
      <c r="G97" s="5">
        <f t="shared" si="17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O97" s="9">
        <v>2.5</v>
      </c>
      <c r="P97" s="9">
        <v>2.2599999999999998</v>
      </c>
      <c r="Q97" s="9">
        <v>1.61</v>
      </c>
      <c r="R97" s="9">
        <v>2.96</v>
      </c>
    </row>
    <row r="98" spans="1:18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3"/>
        <v>1874.4</v>
      </c>
      <c r="G98" s="5">
        <f t="shared" si="17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O98" s="9">
        <v>2.5</v>
      </c>
      <c r="P98" s="9">
        <v>2.2599999999999998</v>
      </c>
      <c r="Q98" s="9">
        <v>1.61</v>
      </c>
      <c r="R98" s="9">
        <v>2.96</v>
      </c>
    </row>
    <row r="99" spans="1:18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4">D99-4.44</f>
        <v>31.830000000000002</v>
      </c>
      <c r="F99" s="5">
        <f>E99+0.75</f>
        <v>32.58</v>
      </c>
      <c r="G99" s="5">
        <f t="shared" si="17"/>
        <v>29.619999999999997</v>
      </c>
      <c r="H99" s="5">
        <f t="shared" si="18"/>
        <v>28.009999999999998</v>
      </c>
      <c r="I99" s="5">
        <f t="shared" ref="I99:I107" si="25">H99+P99</f>
        <v>30.269999999999996</v>
      </c>
      <c r="J99" s="5">
        <f>I99+O99</f>
        <v>32.769999999999996</v>
      </c>
      <c r="O99" s="9">
        <v>2.5</v>
      </c>
      <c r="P99" s="9">
        <v>2.2599999999999998</v>
      </c>
      <c r="Q99" s="9">
        <v>1.61</v>
      </c>
      <c r="R99" s="9">
        <v>2.96</v>
      </c>
    </row>
    <row r="100" spans="1:18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4"/>
        <v>29.24</v>
      </c>
      <c r="F100" s="5">
        <f t="shared" ref="F100:F107" si="26">E100+0.75</f>
        <v>29.99</v>
      </c>
      <c r="G100" s="5">
        <f t="shared" si="17"/>
        <v>27.029999999999998</v>
      </c>
      <c r="H100" s="5">
        <f t="shared" si="18"/>
        <v>25.419999999999998</v>
      </c>
      <c r="I100" s="5">
        <f t="shared" si="25"/>
        <v>27.68</v>
      </c>
      <c r="J100" s="5">
        <f t="shared" ref="J100:J107" si="27">I100+O100</f>
        <v>30.18</v>
      </c>
      <c r="O100" s="9">
        <v>2.5</v>
      </c>
      <c r="P100" s="9">
        <v>2.2599999999999998</v>
      </c>
      <c r="Q100" s="9">
        <v>1.61</v>
      </c>
      <c r="R100" s="9">
        <v>2.96</v>
      </c>
    </row>
    <row r="101" spans="1:18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4"/>
        <v>25.66</v>
      </c>
      <c r="F101" s="5">
        <f t="shared" si="26"/>
        <v>26.41</v>
      </c>
      <c r="G101" s="5">
        <f t="shared" si="17"/>
        <v>23.45</v>
      </c>
      <c r="H101" s="5">
        <f t="shared" si="18"/>
        <v>21.84</v>
      </c>
      <c r="I101" s="5">
        <f t="shared" si="25"/>
        <v>24.1</v>
      </c>
      <c r="J101" s="5">
        <f t="shared" si="27"/>
        <v>26.6</v>
      </c>
      <c r="O101" s="9">
        <v>2.5</v>
      </c>
      <c r="P101" s="9">
        <v>2.2599999999999998</v>
      </c>
      <c r="Q101" s="9">
        <v>1.61</v>
      </c>
      <c r="R101" s="9">
        <v>2.96</v>
      </c>
    </row>
    <row r="102" spans="1:18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4"/>
        <v>29.279999999999998</v>
      </c>
      <c r="F102" s="5">
        <f t="shared" si="26"/>
        <v>30.029999999999998</v>
      </c>
      <c r="G102" s="5">
        <f t="shared" si="17"/>
        <v>27.069999999999997</v>
      </c>
      <c r="H102" s="5">
        <f t="shared" si="18"/>
        <v>25.459999999999997</v>
      </c>
      <c r="I102" s="5">
        <f t="shared" si="25"/>
        <v>27.72</v>
      </c>
      <c r="J102" s="5">
        <f t="shared" si="27"/>
        <v>30.22</v>
      </c>
      <c r="O102" s="9">
        <v>2.5</v>
      </c>
      <c r="P102" s="9">
        <v>2.2599999999999998</v>
      </c>
      <c r="Q102" s="9">
        <v>1.61</v>
      </c>
      <c r="R102" s="9">
        <v>2.96</v>
      </c>
    </row>
    <row r="103" spans="1:18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4"/>
        <v>31.389999999999997</v>
      </c>
      <c r="F103" s="5">
        <f t="shared" si="26"/>
        <v>32.14</v>
      </c>
      <c r="G103" s="5">
        <f t="shared" si="17"/>
        <v>29.18</v>
      </c>
      <c r="H103" s="5">
        <f t="shared" si="18"/>
        <v>27.57</v>
      </c>
      <c r="I103" s="5">
        <f t="shared" si="25"/>
        <v>29.83</v>
      </c>
      <c r="J103" s="5">
        <f t="shared" si="27"/>
        <v>32.33</v>
      </c>
      <c r="O103" s="9">
        <v>2.5</v>
      </c>
      <c r="P103" s="9">
        <v>2.2599999999999998</v>
      </c>
      <c r="Q103" s="9">
        <v>1.61</v>
      </c>
      <c r="R103" s="9">
        <v>2.96</v>
      </c>
    </row>
    <row r="104" spans="1:18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4"/>
        <v>31.209999999999997</v>
      </c>
      <c r="F104" s="5">
        <f t="shared" si="26"/>
        <v>31.959999999999997</v>
      </c>
      <c r="G104" s="5">
        <f t="shared" si="17"/>
        <v>28.999999999999996</v>
      </c>
      <c r="H104" s="5">
        <f t="shared" si="18"/>
        <v>27.389999999999997</v>
      </c>
      <c r="I104" s="5">
        <f t="shared" si="25"/>
        <v>29.65</v>
      </c>
      <c r="J104" s="5">
        <f t="shared" si="27"/>
        <v>32.15</v>
      </c>
      <c r="O104" s="9">
        <v>2.5</v>
      </c>
      <c r="P104" s="9">
        <v>2.2599999999999998</v>
      </c>
      <c r="Q104" s="9">
        <v>1.61</v>
      </c>
      <c r="R104" s="9">
        <v>2.96</v>
      </c>
    </row>
    <row r="105" spans="1:18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4"/>
        <v>31.2</v>
      </c>
      <c r="F105" s="5">
        <f t="shared" si="26"/>
        <v>31.95</v>
      </c>
      <c r="G105" s="5">
        <f t="shared" ref="G105:G107" si="28">F105-R105</f>
        <v>28.99</v>
      </c>
      <c r="H105" s="5">
        <f t="shared" ref="H105:H107" si="29">G105-Q105</f>
        <v>27.38</v>
      </c>
      <c r="I105" s="5">
        <f t="shared" si="25"/>
        <v>29.64</v>
      </c>
      <c r="J105" s="5">
        <f t="shared" si="27"/>
        <v>32.14</v>
      </c>
      <c r="O105" s="9">
        <v>2.5</v>
      </c>
      <c r="P105" s="9">
        <v>2.2599999999999998</v>
      </c>
      <c r="Q105" s="9">
        <v>1.61</v>
      </c>
      <c r="R105" s="9">
        <v>2.96</v>
      </c>
    </row>
    <row r="106" spans="1:18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4"/>
        <v>38.43</v>
      </c>
      <c r="F106" s="5">
        <f t="shared" si="26"/>
        <v>39.18</v>
      </c>
      <c r="G106" s="5">
        <f t="shared" si="28"/>
        <v>36.22</v>
      </c>
      <c r="H106" s="5">
        <f t="shared" si="29"/>
        <v>34.61</v>
      </c>
      <c r="I106" s="5">
        <f t="shared" si="25"/>
        <v>36.869999999999997</v>
      </c>
      <c r="J106" s="5">
        <f t="shared" si="27"/>
        <v>39.369999999999997</v>
      </c>
      <c r="O106" s="9">
        <v>2.5</v>
      </c>
      <c r="P106" s="9">
        <v>2.2599999999999998</v>
      </c>
      <c r="Q106" s="9">
        <v>1.61</v>
      </c>
      <c r="R106" s="9">
        <v>2.96</v>
      </c>
    </row>
    <row r="107" spans="1:18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4"/>
        <v>38.300000000000004</v>
      </c>
      <c r="F107" s="5">
        <f t="shared" si="26"/>
        <v>39.050000000000004</v>
      </c>
      <c r="G107" s="5">
        <f t="shared" si="28"/>
        <v>36.090000000000003</v>
      </c>
      <c r="H107" s="5">
        <f t="shared" si="29"/>
        <v>34.480000000000004</v>
      </c>
      <c r="I107" s="5">
        <f t="shared" si="25"/>
        <v>36.74</v>
      </c>
      <c r="J107" s="5">
        <f t="shared" si="27"/>
        <v>39.24</v>
      </c>
      <c r="O107" s="9">
        <v>2.5</v>
      </c>
      <c r="P107" s="9">
        <v>2.2599999999999998</v>
      </c>
      <c r="Q107" s="9">
        <v>1.61</v>
      </c>
      <c r="R107" s="9">
        <v>2.96</v>
      </c>
    </row>
  </sheetData>
  <sheetProtection algorithmName="SHA-512" hashValue="g3Md3S87FRrSvUkGnMbbjmkQwKvaGfjqLC1GLPPbJRI4ln44umE8YLfYnBsJZOpZFVg4UWww83tO41u0TetVig==" saltValue="TlXCDczCqi9fqKuXwP88sw==" spinCount="100000" sheet="1" selectLockedCells="1" autoFilter="0" selectUnlockedCells="1"/>
  <mergeCells count="7">
    <mergeCell ref="A7:J7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S107"/>
  <sheetViews>
    <sheetView topLeftCell="G2" workbookViewId="0">
      <selection activeCell="S2" sqref="P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5" width="8.7265625" style="1"/>
    <col min="16" max="16" width="14.453125" style="1" hidden="1" customWidth="1"/>
    <col min="17" max="17" width="14.7265625" style="1" hidden="1" customWidth="1"/>
    <col min="18" max="18" width="11.7265625" style="1" hidden="1" customWidth="1"/>
    <col min="19" max="19" width="7" style="1" hidden="1" customWidth="1"/>
    <col min="20" max="20" width="7.90625" style="1" customWidth="1"/>
    <col min="21" max="16384" width="8.7265625" style="1"/>
  </cols>
  <sheetData>
    <row r="1" spans="1:19" ht="92" customHeight="1" x14ac:dyDescent="0.3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9" ht="45.5" customHeight="1" x14ac:dyDescent="0.3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  <c r="K2" s="25"/>
    </row>
    <row r="3" spans="1:19" ht="26" customHeight="1" x14ac:dyDescent="0.3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  <c r="K3" s="25"/>
    </row>
    <row r="4" spans="1:19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  <c r="K4" s="25"/>
    </row>
    <row r="5" spans="1:19" ht="46.5" customHeight="1" x14ac:dyDescent="0.3">
      <c r="A5" s="32" t="s">
        <v>43</v>
      </c>
      <c r="B5" s="33"/>
      <c r="C5" s="33"/>
      <c r="D5" s="33"/>
      <c r="E5" s="33"/>
      <c r="F5" s="33"/>
      <c r="G5" s="33"/>
      <c r="H5" s="33"/>
      <c r="I5" s="33"/>
      <c r="J5" s="34"/>
    </row>
    <row r="6" spans="1:19" ht="46.5" customHeight="1" x14ac:dyDescent="0.3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</row>
    <row r="7" spans="1:19" ht="46.5" customHeight="1" x14ac:dyDescent="0.3">
      <c r="A7" s="29" t="s">
        <v>29</v>
      </c>
      <c r="B7" s="30"/>
      <c r="C7" s="30"/>
      <c r="D7" s="30"/>
      <c r="E7" s="30"/>
      <c r="F7" s="30"/>
      <c r="G7" s="30"/>
      <c r="H7" s="30"/>
      <c r="I7" s="30"/>
      <c r="J7" s="31"/>
      <c r="S7" s="1" t="s">
        <v>24</v>
      </c>
    </row>
    <row r="8" spans="1:19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/>
      <c r="P8" s="11">
        <v>45175</v>
      </c>
      <c r="Q8" s="11">
        <v>45175</v>
      </c>
      <c r="R8" s="11">
        <v>45140</v>
      </c>
      <c r="S8" s="11">
        <v>45108</v>
      </c>
    </row>
    <row r="9" spans="1:19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>F9-S9</f>
        <v>29.97</v>
      </c>
      <c r="H9" s="5">
        <f>G9-R9</f>
        <v>28.36</v>
      </c>
      <c r="I9" s="5">
        <f>H9+Q9</f>
        <v>30.619999999999997</v>
      </c>
      <c r="J9" s="5">
        <f>I9+P9</f>
        <v>33.119999999999997</v>
      </c>
      <c r="P9" s="9">
        <v>2.5</v>
      </c>
      <c r="Q9" s="9">
        <v>2.2599999999999998</v>
      </c>
      <c r="R9" s="9">
        <v>1.61</v>
      </c>
      <c r="S9" s="9">
        <v>2.96</v>
      </c>
    </row>
    <row r="10" spans="1:19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ref="G10:G73" si="0">F10-S10</f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P10" s="9">
        <v>2.5</v>
      </c>
      <c r="Q10" s="9">
        <v>2.2599999999999998</v>
      </c>
      <c r="R10" s="9">
        <v>1.61</v>
      </c>
      <c r="S10" s="9">
        <v>2.96</v>
      </c>
    </row>
    <row r="11" spans="1:19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P11" s="9">
        <v>2.5</v>
      </c>
      <c r="Q11" s="9">
        <v>2.2599999999999998</v>
      </c>
      <c r="R11" s="9">
        <v>1.61</v>
      </c>
      <c r="S11" s="9">
        <v>2.96</v>
      </c>
    </row>
    <row r="12" spans="1:19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P12" s="9">
        <v>2.5</v>
      </c>
      <c r="Q12" s="9">
        <v>2.2599999999999998</v>
      </c>
      <c r="R12" s="9">
        <v>1.61</v>
      </c>
      <c r="S12" s="9">
        <v>2.96</v>
      </c>
    </row>
    <row r="13" spans="1:19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P13" s="9">
        <v>2.5</v>
      </c>
      <c r="Q13" s="9">
        <v>2.2599999999999998</v>
      </c>
      <c r="R13" s="9">
        <v>1.61</v>
      </c>
      <c r="S13" s="9">
        <v>2.96</v>
      </c>
    </row>
    <row r="14" spans="1:19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 t="shared" ref="H14:H69" si="2">G14-R14</f>
        <v>28.370000000000005</v>
      </c>
      <c r="I14" s="5">
        <f>H14+Q14</f>
        <v>30.630000000000003</v>
      </c>
      <c r="J14" s="5">
        <f>I14+P14</f>
        <v>33.130000000000003</v>
      </c>
      <c r="P14" s="9">
        <v>2.5</v>
      </c>
      <c r="Q14" s="9">
        <v>2.2599999999999998</v>
      </c>
      <c r="R14" s="9">
        <v>1.61</v>
      </c>
      <c r="S14" s="9">
        <v>2.96</v>
      </c>
    </row>
    <row r="15" spans="1:19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P15" s="9">
        <v>2.5</v>
      </c>
      <c r="Q15" s="9">
        <v>2.2599999999999998</v>
      </c>
      <c r="R15" s="9">
        <v>1.61</v>
      </c>
      <c r="S15" s="9">
        <v>2.96</v>
      </c>
    </row>
    <row r="16" spans="1:19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3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P16" s="9">
        <v>2.5</v>
      </c>
      <c r="Q16" s="9">
        <v>2.2599999999999998</v>
      </c>
      <c r="R16" s="9">
        <v>1.61</v>
      </c>
      <c r="S16" s="9">
        <v>2.96</v>
      </c>
    </row>
    <row r="17" spans="1:19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3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P17" s="9">
        <v>2.5</v>
      </c>
      <c r="Q17" s="9">
        <v>2.2599999999999998</v>
      </c>
      <c r="R17" s="9">
        <v>1.61</v>
      </c>
      <c r="S17" s="9">
        <v>2.96</v>
      </c>
    </row>
    <row r="18" spans="1:19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3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P18" s="9">
        <v>2.5</v>
      </c>
      <c r="Q18" s="9">
        <v>2.2599999999999998</v>
      </c>
      <c r="R18" s="9">
        <v>1.61</v>
      </c>
      <c r="S18" s="9">
        <v>2.96</v>
      </c>
    </row>
    <row r="19" spans="1:19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 t="shared" si="2"/>
        <v>27.939999999999998</v>
      </c>
      <c r="I19" s="5">
        <f>H19+Q19</f>
        <v>30.199999999999996</v>
      </c>
      <c r="J19" s="5">
        <f>I19+P19</f>
        <v>32.699999999999996</v>
      </c>
      <c r="P19" s="9">
        <v>2.5</v>
      </c>
      <c r="Q19" s="9">
        <v>2.2599999999999998</v>
      </c>
      <c r="R19" s="9">
        <v>1.61</v>
      </c>
      <c r="S19" s="9">
        <v>2.96</v>
      </c>
    </row>
    <row r="20" spans="1:19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P20" s="9">
        <v>2.5</v>
      </c>
      <c r="Q20" s="9">
        <v>2.2599999999999998</v>
      </c>
      <c r="R20" s="9">
        <v>1.61</v>
      </c>
      <c r="S20" s="9">
        <v>2.96</v>
      </c>
    </row>
    <row r="21" spans="1:19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4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P21" s="9">
        <v>2.5</v>
      </c>
      <c r="Q21" s="9">
        <v>2.2599999999999998</v>
      </c>
      <c r="R21" s="9">
        <v>1.61</v>
      </c>
      <c r="S21" s="9">
        <v>2.96</v>
      </c>
    </row>
    <row r="22" spans="1:19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4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P22" s="9">
        <v>2.5</v>
      </c>
      <c r="Q22" s="9">
        <v>2.2599999999999998</v>
      </c>
      <c r="R22" s="9">
        <v>1.61</v>
      </c>
      <c r="S22" s="9">
        <v>2.96</v>
      </c>
    </row>
    <row r="23" spans="1:19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4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P23" s="9">
        <v>2.5</v>
      </c>
      <c r="Q23" s="9">
        <v>2.2599999999999998</v>
      </c>
      <c r="R23" s="9">
        <v>1.61</v>
      </c>
      <c r="S23" s="9">
        <v>2.96</v>
      </c>
    </row>
    <row r="24" spans="1:19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 t="shared" si="2"/>
        <v>28.410000000000004</v>
      </c>
      <c r="I24" s="5">
        <f>H24+Q24</f>
        <v>30.67</v>
      </c>
      <c r="J24" s="5">
        <f>I24+P24</f>
        <v>33.17</v>
      </c>
      <c r="P24" s="9">
        <v>2.5</v>
      </c>
      <c r="Q24" s="9">
        <v>2.2599999999999998</v>
      </c>
      <c r="R24" s="9">
        <v>1.61</v>
      </c>
      <c r="S24" s="9">
        <v>2.96</v>
      </c>
    </row>
    <row r="25" spans="1:19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P25" s="9">
        <v>2.5</v>
      </c>
      <c r="Q25" s="9">
        <v>2.2599999999999998</v>
      </c>
      <c r="R25" s="9">
        <v>1.61</v>
      </c>
      <c r="S25" s="9">
        <v>2.96</v>
      </c>
    </row>
    <row r="26" spans="1:19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5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P26" s="9">
        <v>2.5</v>
      </c>
      <c r="Q26" s="9">
        <v>2.2599999999999998</v>
      </c>
      <c r="R26" s="9">
        <v>1.61</v>
      </c>
      <c r="S26" s="9">
        <v>2.96</v>
      </c>
    </row>
    <row r="27" spans="1:19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5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P27" s="9">
        <v>2.5</v>
      </c>
      <c r="Q27" s="9">
        <v>2.2599999999999998</v>
      </c>
      <c r="R27" s="9">
        <v>1.61</v>
      </c>
      <c r="S27" s="9">
        <v>2.96</v>
      </c>
    </row>
    <row r="28" spans="1:19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5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P28" s="9">
        <v>2.5</v>
      </c>
      <c r="Q28" s="9">
        <v>2.2599999999999998</v>
      </c>
      <c r="R28" s="9">
        <v>1.61</v>
      </c>
      <c r="S28" s="9">
        <v>2.96</v>
      </c>
    </row>
    <row r="29" spans="1:19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 t="shared" si="2"/>
        <v>30.57</v>
      </c>
      <c r="I29" s="5">
        <f>H29+Q29</f>
        <v>32.83</v>
      </c>
      <c r="J29" s="5">
        <f>I29+P29</f>
        <v>35.33</v>
      </c>
      <c r="P29" s="9">
        <v>2.5</v>
      </c>
      <c r="Q29" s="9">
        <v>2.2599999999999998</v>
      </c>
      <c r="R29" s="9">
        <v>1.61</v>
      </c>
      <c r="S29" s="9">
        <v>2.96</v>
      </c>
    </row>
    <row r="30" spans="1:19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P30" s="9">
        <v>2.5</v>
      </c>
      <c r="Q30" s="9">
        <v>2.2599999999999998</v>
      </c>
      <c r="R30" s="9">
        <v>1.61</v>
      </c>
      <c r="S30" s="9">
        <v>2.96</v>
      </c>
    </row>
    <row r="31" spans="1:19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6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P31" s="9">
        <v>2.5</v>
      </c>
      <c r="Q31" s="9">
        <v>2.2599999999999998</v>
      </c>
      <c r="R31" s="9">
        <v>1.61</v>
      </c>
      <c r="S31" s="9">
        <v>2.96</v>
      </c>
    </row>
    <row r="32" spans="1:19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6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P32" s="9">
        <v>2.5</v>
      </c>
      <c r="Q32" s="9">
        <v>2.2599999999999998</v>
      </c>
      <c r="R32" s="9">
        <v>1.61</v>
      </c>
      <c r="S32" s="9">
        <v>2.96</v>
      </c>
    </row>
    <row r="33" spans="1:19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6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P33" s="9">
        <v>2.5</v>
      </c>
      <c r="Q33" s="9">
        <v>2.2599999999999998</v>
      </c>
      <c r="R33" s="9">
        <v>1.61</v>
      </c>
      <c r="S33" s="9">
        <v>2.96</v>
      </c>
    </row>
    <row r="34" spans="1:19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 t="shared" si="2"/>
        <v>28.39</v>
      </c>
      <c r="I34" s="5">
        <f>H34+Q34</f>
        <v>30.65</v>
      </c>
      <c r="J34" s="5">
        <f>I34+P33</f>
        <v>33.15</v>
      </c>
      <c r="P34" s="9">
        <v>2.5</v>
      </c>
      <c r="Q34" s="9">
        <v>2.2599999999999998</v>
      </c>
      <c r="R34" s="9">
        <v>1.61</v>
      </c>
      <c r="S34" s="9">
        <v>2.96</v>
      </c>
    </row>
    <row r="35" spans="1:19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P35" s="9">
        <v>2.5</v>
      </c>
      <c r="Q35" s="9">
        <v>2.2599999999999998</v>
      </c>
      <c r="R35" s="9">
        <v>1.61</v>
      </c>
      <c r="S35" s="9">
        <v>2.96</v>
      </c>
    </row>
    <row r="36" spans="1:19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7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P36" s="9">
        <v>2.5</v>
      </c>
      <c r="Q36" s="9">
        <v>2.2599999999999998</v>
      </c>
      <c r="R36" s="9">
        <v>1.61</v>
      </c>
      <c r="S36" s="9">
        <v>2.96</v>
      </c>
    </row>
    <row r="37" spans="1:19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7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P37" s="9">
        <v>2.5</v>
      </c>
      <c r="Q37" s="9">
        <v>2.2599999999999998</v>
      </c>
      <c r="R37" s="9">
        <v>1.61</v>
      </c>
      <c r="S37" s="9">
        <v>2.96</v>
      </c>
    </row>
    <row r="38" spans="1:19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7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P38" s="9">
        <v>2.5</v>
      </c>
      <c r="Q38" s="9">
        <v>2.2599999999999998</v>
      </c>
      <c r="R38" s="9">
        <v>1.61</v>
      </c>
      <c r="S38" s="9">
        <v>2.96</v>
      </c>
    </row>
    <row r="39" spans="1:19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 t="shared" si="2"/>
        <v>28.380000000000003</v>
      </c>
      <c r="I39" s="5">
        <f>H39+Q39</f>
        <v>30.64</v>
      </c>
      <c r="J39" s="5">
        <f>I39+P39</f>
        <v>33.14</v>
      </c>
      <c r="P39" s="9">
        <v>2.5</v>
      </c>
      <c r="Q39" s="9">
        <v>2.2599999999999998</v>
      </c>
      <c r="R39" s="9">
        <v>1.61</v>
      </c>
      <c r="S39" s="9">
        <v>2.96</v>
      </c>
    </row>
    <row r="40" spans="1:19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P40" s="9">
        <v>2.5</v>
      </c>
      <c r="Q40" s="9">
        <v>2.2599999999999998</v>
      </c>
      <c r="R40" s="9">
        <v>1.61</v>
      </c>
      <c r="S40" s="9">
        <v>2.96</v>
      </c>
    </row>
    <row r="41" spans="1:19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8">C41*$F$39</f>
        <v>461.30000000000007</v>
      </c>
      <c r="G41" s="5">
        <f t="shared" si="0"/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P41" s="9">
        <v>2.5</v>
      </c>
      <c r="Q41" s="9">
        <v>2.2599999999999998</v>
      </c>
      <c r="R41" s="9">
        <v>1.61</v>
      </c>
      <c r="S41" s="9">
        <v>2.96</v>
      </c>
    </row>
    <row r="42" spans="1:19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8"/>
        <v>626.05000000000007</v>
      </c>
      <c r="G42" s="5">
        <f t="shared" si="0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P42" s="9">
        <v>2.5</v>
      </c>
      <c r="Q42" s="9">
        <v>2.2599999999999998</v>
      </c>
      <c r="R42" s="9">
        <v>1.61</v>
      </c>
      <c r="S42" s="9">
        <v>2.96</v>
      </c>
    </row>
    <row r="43" spans="1:19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8"/>
        <v>1581.6000000000001</v>
      </c>
      <c r="G43" s="5">
        <f t="shared" si="0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P43" s="9">
        <v>2.5</v>
      </c>
      <c r="Q43" s="9">
        <v>2.2599999999999998</v>
      </c>
      <c r="R43" s="9">
        <v>1.61</v>
      </c>
      <c r="S43" s="9">
        <v>2.96</v>
      </c>
    </row>
    <row r="44" spans="1:19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0"/>
        <v>30.07</v>
      </c>
      <c r="H44" s="5">
        <f t="shared" si="2"/>
        <v>28.46</v>
      </c>
      <c r="I44" s="5">
        <f>H44+Q44</f>
        <v>30.72</v>
      </c>
      <c r="J44" s="5">
        <f>I44+P44</f>
        <v>33.22</v>
      </c>
      <c r="P44" s="9">
        <v>2.5</v>
      </c>
      <c r="Q44" s="9">
        <v>2.2599999999999998</v>
      </c>
      <c r="R44" s="9">
        <v>1.61</v>
      </c>
      <c r="S44" s="9">
        <v>2.96</v>
      </c>
    </row>
    <row r="45" spans="1:19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0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P45" s="9">
        <v>2.5</v>
      </c>
      <c r="Q45" s="9">
        <v>2.2599999999999998</v>
      </c>
      <c r="R45" s="9">
        <v>1.61</v>
      </c>
      <c r="S45" s="9">
        <v>2.96</v>
      </c>
    </row>
    <row r="46" spans="1:19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9">C46*$F$44</f>
        <v>462.42</v>
      </c>
      <c r="G46" s="5">
        <f t="shared" si="0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P46" s="9">
        <v>2.5</v>
      </c>
      <c r="Q46" s="9">
        <v>2.2599999999999998</v>
      </c>
      <c r="R46" s="9">
        <v>1.61</v>
      </c>
      <c r="S46" s="9">
        <v>2.96</v>
      </c>
    </row>
    <row r="47" spans="1:19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9"/>
        <v>627.57000000000005</v>
      </c>
      <c r="G47" s="5">
        <f t="shared" si="0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P47" s="9">
        <v>2.5</v>
      </c>
      <c r="Q47" s="9">
        <v>2.2599999999999998</v>
      </c>
      <c r="R47" s="9">
        <v>1.61</v>
      </c>
      <c r="S47" s="9">
        <v>2.96</v>
      </c>
    </row>
    <row r="48" spans="1:19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0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P48" s="9">
        <v>2.5</v>
      </c>
      <c r="Q48" s="9">
        <v>2.2599999999999998</v>
      </c>
      <c r="R48" s="9">
        <v>1.61</v>
      </c>
      <c r="S48" s="9">
        <v>2.96</v>
      </c>
    </row>
    <row r="49" spans="1:19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0"/>
        <v>29.940000000000005</v>
      </c>
      <c r="H49" s="5">
        <f t="shared" si="2"/>
        <v>28.330000000000005</v>
      </c>
      <c r="I49" s="5">
        <f>H49+Q49</f>
        <v>30.590000000000003</v>
      </c>
      <c r="J49" s="5">
        <f>I49+P49</f>
        <v>33.090000000000003</v>
      </c>
      <c r="P49" s="9">
        <v>2.5</v>
      </c>
      <c r="Q49" s="9">
        <v>2.2599999999999998</v>
      </c>
      <c r="R49" s="9">
        <v>1.61</v>
      </c>
      <c r="S49" s="9">
        <v>2.96</v>
      </c>
    </row>
    <row r="50" spans="1:19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0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P50" s="9">
        <v>2.5</v>
      </c>
      <c r="Q50" s="9">
        <v>2.2599999999999998</v>
      </c>
      <c r="R50" s="9">
        <v>1.61</v>
      </c>
      <c r="S50" s="9">
        <v>2.96</v>
      </c>
    </row>
    <row r="51" spans="1:19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0">C51*$F$49</f>
        <v>460.60000000000008</v>
      </c>
      <c r="G51" s="5">
        <f t="shared" si="0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P51" s="9">
        <v>2.5</v>
      </c>
      <c r="Q51" s="9">
        <v>2.2599999999999998</v>
      </c>
      <c r="R51" s="9">
        <v>1.61</v>
      </c>
      <c r="S51" s="9">
        <v>2.96</v>
      </c>
    </row>
    <row r="52" spans="1:19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0"/>
        <v>625.10000000000014</v>
      </c>
      <c r="G52" s="5">
        <f t="shared" si="0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P52" s="9">
        <v>2.5</v>
      </c>
      <c r="Q52" s="9">
        <v>2.2599999999999998</v>
      </c>
      <c r="R52" s="9">
        <v>1.61</v>
      </c>
      <c r="S52" s="9">
        <v>2.96</v>
      </c>
    </row>
    <row r="53" spans="1:19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0"/>
        <v>1579.2000000000003</v>
      </c>
      <c r="G53" s="5">
        <f t="shared" si="0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P53" s="9">
        <v>2.5</v>
      </c>
      <c r="Q53" s="9">
        <v>2.2599999999999998</v>
      </c>
      <c r="R53" s="9">
        <v>1.61</v>
      </c>
      <c r="S53" s="9">
        <v>2.96</v>
      </c>
    </row>
    <row r="54" spans="1:19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0"/>
        <v>29.97</v>
      </c>
      <c r="H54" s="5">
        <f t="shared" si="2"/>
        <v>28.36</v>
      </c>
      <c r="I54" s="5">
        <f>H54+Q54</f>
        <v>30.619999999999997</v>
      </c>
      <c r="J54" s="5">
        <f>I54+P54</f>
        <v>33.119999999999997</v>
      </c>
      <c r="P54" s="9">
        <v>2.5</v>
      </c>
      <c r="Q54" s="9">
        <v>2.2599999999999998</v>
      </c>
      <c r="R54" s="9">
        <v>1.61</v>
      </c>
      <c r="S54" s="9">
        <v>2.96</v>
      </c>
    </row>
    <row r="55" spans="1:19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0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P55" s="9">
        <v>2.5</v>
      </c>
      <c r="Q55" s="9">
        <v>2.2599999999999998</v>
      </c>
      <c r="R55" s="9">
        <v>1.61</v>
      </c>
      <c r="S55" s="9">
        <v>2.96</v>
      </c>
    </row>
    <row r="56" spans="1:19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1">C56*$F$54</f>
        <v>461.02</v>
      </c>
      <c r="G56" s="5">
        <f t="shared" si="0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P56" s="9">
        <v>2.5</v>
      </c>
      <c r="Q56" s="9">
        <v>2.2599999999999998</v>
      </c>
      <c r="R56" s="9">
        <v>1.61</v>
      </c>
      <c r="S56" s="9">
        <v>2.96</v>
      </c>
    </row>
    <row r="57" spans="1:19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1"/>
        <v>625.66999999999996</v>
      </c>
      <c r="G57" s="5">
        <f t="shared" si="0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P57" s="9">
        <v>2.5</v>
      </c>
      <c r="Q57" s="9">
        <v>2.2599999999999998</v>
      </c>
      <c r="R57" s="9">
        <v>1.61</v>
      </c>
      <c r="S57" s="9">
        <v>2.96</v>
      </c>
    </row>
    <row r="58" spans="1:19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1"/>
        <v>1580.6399999999999</v>
      </c>
      <c r="G58" s="5">
        <f t="shared" si="0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P58" s="9">
        <v>2.5</v>
      </c>
      <c r="Q58" s="9">
        <v>2.2599999999999998</v>
      </c>
      <c r="R58" s="9">
        <v>1.61</v>
      </c>
      <c r="S58" s="9">
        <v>2.96</v>
      </c>
    </row>
    <row r="59" spans="1:19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0"/>
        <v>29.980000000000004</v>
      </c>
      <c r="H59" s="5">
        <f t="shared" si="2"/>
        <v>28.370000000000005</v>
      </c>
      <c r="I59" s="5">
        <f>H59+Q59</f>
        <v>30.630000000000003</v>
      </c>
      <c r="J59" s="5">
        <f>I59+P59</f>
        <v>33.130000000000003</v>
      </c>
      <c r="P59" s="9">
        <v>2.5</v>
      </c>
      <c r="Q59" s="9">
        <v>2.2599999999999998</v>
      </c>
      <c r="R59" s="9">
        <v>1.61</v>
      </c>
      <c r="S59" s="9">
        <v>2.96</v>
      </c>
    </row>
    <row r="60" spans="1:19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0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P60" s="9">
        <v>2.5</v>
      </c>
      <c r="Q60" s="9">
        <v>2.2599999999999998</v>
      </c>
      <c r="R60" s="9">
        <v>1.61</v>
      </c>
      <c r="S60" s="9">
        <v>2.96</v>
      </c>
    </row>
    <row r="61" spans="1:19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2">C61*$F$59</f>
        <v>461.16000000000008</v>
      </c>
      <c r="G61" s="5">
        <f t="shared" si="0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P61" s="9">
        <v>2.5</v>
      </c>
      <c r="Q61" s="9">
        <v>2.2599999999999998</v>
      </c>
      <c r="R61" s="9">
        <v>1.61</v>
      </c>
      <c r="S61" s="9">
        <v>2.96</v>
      </c>
    </row>
    <row r="62" spans="1:19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2"/>
        <v>625.86000000000013</v>
      </c>
      <c r="G62" s="5">
        <f t="shared" si="0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P62" s="9">
        <v>2.5</v>
      </c>
      <c r="Q62" s="9">
        <v>2.2599999999999998</v>
      </c>
      <c r="R62" s="9">
        <v>1.61</v>
      </c>
      <c r="S62" s="9">
        <v>2.96</v>
      </c>
    </row>
    <row r="63" spans="1:19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2"/>
        <v>1581.1200000000003</v>
      </c>
      <c r="G63" s="5">
        <f t="shared" si="0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P63" s="9">
        <v>2.5</v>
      </c>
      <c r="Q63" s="9">
        <v>2.2599999999999998</v>
      </c>
      <c r="R63" s="9">
        <v>1.61</v>
      </c>
      <c r="S63" s="9">
        <v>2.96</v>
      </c>
    </row>
    <row r="64" spans="1:19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0"/>
        <v>29.65</v>
      </c>
      <c r="H64" s="5">
        <f t="shared" si="2"/>
        <v>28.04</v>
      </c>
      <c r="I64" s="5">
        <f>H64+Q64</f>
        <v>30.299999999999997</v>
      </c>
      <c r="J64" s="5">
        <f>I64+P64</f>
        <v>32.799999999999997</v>
      </c>
      <c r="P64" s="9">
        <v>2.5</v>
      </c>
      <c r="Q64" s="9">
        <v>2.2599999999999998</v>
      </c>
      <c r="R64" s="9">
        <v>1.61</v>
      </c>
      <c r="S64" s="9">
        <v>2.96</v>
      </c>
    </row>
    <row r="65" spans="1:19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0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P65" s="9">
        <v>2.5</v>
      </c>
      <c r="Q65" s="9">
        <v>2.2599999999999998</v>
      </c>
      <c r="R65" s="9">
        <v>1.61</v>
      </c>
      <c r="S65" s="9">
        <v>2.96</v>
      </c>
    </row>
    <row r="66" spans="1:19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3">C66*$F$64</f>
        <v>456.53999999999996</v>
      </c>
      <c r="G66" s="5">
        <f t="shared" si="0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P66" s="9">
        <v>2.5</v>
      </c>
      <c r="Q66" s="9">
        <v>2.2599999999999998</v>
      </c>
      <c r="R66" s="9">
        <v>1.61</v>
      </c>
      <c r="S66" s="9">
        <v>2.96</v>
      </c>
    </row>
    <row r="67" spans="1:19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3"/>
        <v>619.59</v>
      </c>
      <c r="G67" s="5">
        <f t="shared" si="0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P67" s="9">
        <v>2.5</v>
      </c>
      <c r="Q67" s="9">
        <v>2.2599999999999998</v>
      </c>
      <c r="R67" s="9">
        <v>1.61</v>
      </c>
      <c r="S67" s="9">
        <v>2.96</v>
      </c>
    </row>
    <row r="68" spans="1:19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3"/>
        <v>1565.28</v>
      </c>
      <c r="G68" s="5">
        <f t="shared" si="0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P68" s="9">
        <v>2.5</v>
      </c>
      <c r="Q68" s="9">
        <v>2.2599999999999998</v>
      </c>
      <c r="R68" s="9">
        <v>1.61</v>
      </c>
      <c r="S68" s="9">
        <v>2.96</v>
      </c>
    </row>
    <row r="69" spans="1:19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0"/>
        <v>30.020000000000003</v>
      </c>
      <c r="H69" s="5">
        <f t="shared" si="2"/>
        <v>28.410000000000004</v>
      </c>
      <c r="I69" s="5">
        <f>H69+Q69</f>
        <v>30.67</v>
      </c>
      <c r="J69" s="5">
        <f>I69+P69</f>
        <v>33.17</v>
      </c>
      <c r="P69" s="9">
        <v>2.5</v>
      </c>
      <c r="Q69" s="9">
        <v>2.2599999999999998</v>
      </c>
      <c r="R69" s="9">
        <v>1.61</v>
      </c>
      <c r="S69" s="9">
        <v>2.96</v>
      </c>
    </row>
    <row r="70" spans="1:19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0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P70" s="9">
        <v>2.5</v>
      </c>
      <c r="Q70" s="9">
        <v>2.2599999999999998</v>
      </c>
      <c r="R70" s="9">
        <v>1.61</v>
      </c>
      <c r="S70" s="9">
        <v>2.96</v>
      </c>
    </row>
    <row r="71" spans="1:19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4">C71*$F$69</f>
        <v>461.72</v>
      </c>
      <c r="G71" s="5">
        <f t="shared" si="0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P71" s="9">
        <v>2.5</v>
      </c>
      <c r="Q71" s="9">
        <v>2.2599999999999998</v>
      </c>
      <c r="R71" s="9">
        <v>1.61</v>
      </c>
      <c r="S71" s="9">
        <v>2.96</v>
      </c>
    </row>
    <row r="72" spans="1:19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4"/>
        <v>626.62000000000012</v>
      </c>
      <c r="G72" s="5">
        <f t="shared" si="0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P72" s="9">
        <v>2.5</v>
      </c>
      <c r="Q72" s="9">
        <v>2.2599999999999998</v>
      </c>
      <c r="R72" s="9">
        <v>1.61</v>
      </c>
      <c r="S72" s="9">
        <v>2.96</v>
      </c>
    </row>
    <row r="73" spans="1:19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4"/>
        <v>1583.0400000000002</v>
      </c>
      <c r="G73" s="5">
        <f t="shared" si="0"/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P73" s="9">
        <v>2.5</v>
      </c>
      <c r="Q73" s="9">
        <v>2.2599999999999998</v>
      </c>
      <c r="R73" s="9">
        <v>1.61</v>
      </c>
      <c r="S73" s="9">
        <v>2.96</v>
      </c>
    </row>
    <row r="74" spans="1:19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ref="G74:G107" si="15">F74-S74</f>
        <v>30.18</v>
      </c>
      <c r="H74" s="5">
        <f t="shared" ref="H74:H107" si="16">G74-R74</f>
        <v>28.57</v>
      </c>
      <c r="I74" s="5">
        <f>H74+Q74</f>
        <v>30.83</v>
      </c>
      <c r="J74" s="5">
        <f>I74+P74</f>
        <v>33.33</v>
      </c>
      <c r="P74" s="9">
        <v>2.5</v>
      </c>
      <c r="Q74" s="9">
        <v>2.2599999999999998</v>
      </c>
      <c r="R74" s="9">
        <v>1.61</v>
      </c>
      <c r="S74" s="9">
        <v>2.96</v>
      </c>
    </row>
    <row r="75" spans="1:19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5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P75" s="9">
        <v>2.5</v>
      </c>
      <c r="Q75" s="9">
        <v>2.2599999999999998</v>
      </c>
      <c r="R75" s="9">
        <v>1.61</v>
      </c>
      <c r="S75" s="9">
        <v>2.96</v>
      </c>
    </row>
    <row r="76" spans="1:19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17">C76*$F$74</f>
        <v>463.96000000000004</v>
      </c>
      <c r="G76" s="5">
        <f t="shared" si="15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P76" s="9">
        <v>2.5</v>
      </c>
      <c r="Q76" s="9">
        <v>2.2599999999999998</v>
      </c>
      <c r="R76" s="9">
        <v>1.61</v>
      </c>
      <c r="S76" s="9">
        <v>2.96</v>
      </c>
    </row>
    <row r="77" spans="1:19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17"/>
        <v>629.66</v>
      </c>
      <c r="G77" s="5">
        <f t="shared" si="15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P77" s="9">
        <v>2.5</v>
      </c>
      <c r="Q77" s="9">
        <v>2.2599999999999998</v>
      </c>
      <c r="R77" s="9">
        <v>1.61</v>
      </c>
      <c r="S77" s="9">
        <v>2.96</v>
      </c>
    </row>
    <row r="78" spans="1:19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17"/>
        <v>1590.72</v>
      </c>
      <c r="G78" s="5">
        <f t="shared" si="15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P78" s="9">
        <v>2.5</v>
      </c>
      <c r="Q78" s="9">
        <v>2.2599999999999998</v>
      </c>
      <c r="R78" s="9">
        <v>1.61</v>
      </c>
      <c r="S78" s="9">
        <v>2.96</v>
      </c>
    </row>
    <row r="79" spans="1:19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5"/>
        <v>30</v>
      </c>
      <c r="H79" s="5">
        <f t="shared" si="16"/>
        <v>28.39</v>
      </c>
      <c r="I79" s="5">
        <f>H79+Q79</f>
        <v>30.65</v>
      </c>
      <c r="J79" s="5">
        <f>I79+P79</f>
        <v>33.15</v>
      </c>
      <c r="P79" s="9">
        <v>2.5</v>
      </c>
      <c r="Q79" s="9">
        <v>2.2599999999999998</v>
      </c>
      <c r="R79" s="9">
        <v>1.61</v>
      </c>
      <c r="S79" s="9">
        <v>2.96</v>
      </c>
    </row>
    <row r="80" spans="1:19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5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P80" s="9">
        <v>2.5</v>
      </c>
      <c r="Q80" s="9">
        <v>2.2599999999999998</v>
      </c>
      <c r="R80" s="9">
        <v>1.61</v>
      </c>
      <c r="S80" s="9">
        <v>2.96</v>
      </c>
    </row>
    <row r="81" spans="1:19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18">C81*$F$79</f>
        <v>461.44</v>
      </c>
      <c r="G81" s="5">
        <f t="shared" si="15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P81" s="9">
        <v>2.5</v>
      </c>
      <c r="Q81" s="9">
        <v>2.2599999999999998</v>
      </c>
      <c r="R81" s="9">
        <v>1.61</v>
      </c>
      <c r="S81" s="9">
        <v>2.96</v>
      </c>
    </row>
    <row r="82" spans="1:19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18"/>
        <v>626.24</v>
      </c>
      <c r="G82" s="5">
        <f t="shared" si="15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P82" s="9">
        <v>2.5</v>
      </c>
      <c r="Q82" s="9">
        <v>2.2599999999999998</v>
      </c>
      <c r="R82" s="9">
        <v>1.61</v>
      </c>
      <c r="S82" s="9">
        <v>2.96</v>
      </c>
    </row>
    <row r="83" spans="1:19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18"/>
        <v>1582.08</v>
      </c>
      <c r="G83" s="5">
        <f t="shared" si="15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P83" s="9">
        <v>2.5</v>
      </c>
      <c r="Q83" s="9">
        <v>2.2599999999999998</v>
      </c>
      <c r="R83" s="9">
        <v>1.61</v>
      </c>
      <c r="S83" s="9">
        <v>2.96</v>
      </c>
    </row>
    <row r="84" spans="1:19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5"/>
        <v>29.990000000000002</v>
      </c>
      <c r="H84" s="5">
        <f t="shared" si="16"/>
        <v>28.380000000000003</v>
      </c>
      <c r="I84" s="5">
        <f>H84+Q84</f>
        <v>30.64</v>
      </c>
      <c r="J84" s="5">
        <f>I84+P84</f>
        <v>33.14</v>
      </c>
      <c r="P84" s="9">
        <v>2.5</v>
      </c>
      <c r="Q84" s="9">
        <v>2.2599999999999998</v>
      </c>
      <c r="R84" s="9">
        <v>1.61</v>
      </c>
      <c r="S84" s="9">
        <v>2.96</v>
      </c>
    </row>
    <row r="85" spans="1:19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5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P85" s="9">
        <v>2.5</v>
      </c>
      <c r="Q85" s="9">
        <v>2.2599999999999998</v>
      </c>
      <c r="R85" s="9">
        <v>1.61</v>
      </c>
      <c r="S85" s="9">
        <v>2.96</v>
      </c>
    </row>
    <row r="86" spans="1:19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19">C86*$F$84</f>
        <v>461.30000000000007</v>
      </c>
      <c r="G86" s="5">
        <f t="shared" si="15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P86" s="9">
        <v>2.5</v>
      </c>
      <c r="Q86" s="9">
        <v>2.2599999999999998</v>
      </c>
      <c r="R86" s="9">
        <v>1.61</v>
      </c>
      <c r="S86" s="9">
        <v>2.96</v>
      </c>
    </row>
    <row r="87" spans="1:19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19"/>
        <v>626.05000000000007</v>
      </c>
      <c r="G87" s="5">
        <f t="shared" si="15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P87" s="9">
        <v>2.5</v>
      </c>
      <c r="Q87" s="9">
        <v>2.2599999999999998</v>
      </c>
      <c r="R87" s="9">
        <v>1.61</v>
      </c>
      <c r="S87" s="9">
        <v>2.96</v>
      </c>
    </row>
    <row r="88" spans="1:19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19"/>
        <v>1581.6000000000001</v>
      </c>
      <c r="G88" s="5">
        <f t="shared" si="15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P88" s="9">
        <v>2.5</v>
      </c>
      <c r="Q88" s="9">
        <v>2.2599999999999998</v>
      </c>
      <c r="R88" s="9">
        <v>1.61</v>
      </c>
      <c r="S88" s="9">
        <v>2.96</v>
      </c>
    </row>
    <row r="89" spans="1:19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5"/>
        <v>30.07</v>
      </c>
      <c r="H89" s="5">
        <f t="shared" si="16"/>
        <v>28.46</v>
      </c>
      <c r="I89" s="5">
        <f>H89+Q89</f>
        <v>30.72</v>
      </c>
      <c r="J89" s="5">
        <f>I89+P89</f>
        <v>33.22</v>
      </c>
      <c r="P89" s="9">
        <v>2.5</v>
      </c>
      <c r="Q89" s="9">
        <v>2.2599999999999998</v>
      </c>
      <c r="R89" s="9">
        <v>1.61</v>
      </c>
      <c r="S89" s="9">
        <v>2.96</v>
      </c>
    </row>
    <row r="90" spans="1:19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5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P90" s="9">
        <v>2.5</v>
      </c>
      <c r="Q90" s="9">
        <v>2.2599999999999998</v>
      </c>
      <c r="R90" s="9">
        <v>1.61</v>
      </c>
      <c r="S90" s="9">
        <v>2.96</v>
      </c>
    </row>
    <row r="91" spans="1:19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0">C91*$F$89</f>
        <v>462.42</v>
      </c>
      <c r="G91" s="5">
        <f t="shared" si="15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P91" s="9">
        <v>2.5</v>
      </c>
      <c r="Q91" s="9">
        <v>2.2599999999999998</v>
      </c>
      <c r="R91" s="9">
        <v>1.61</v>
      </c>
      <c r="S91" s="9">
        <v>2.96</v>
      </c>
    </row>
    <row r="92" spans="1:19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0"/>
        <v>627.57000000000005</v>
      </c>
      <c r="G92" s="5">
        <f t="shared" si="15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P92" s="9">
        <v>2.5</v>
      </c>
      <c r="Q92" s="9">
        <v>2.2599999999999998</v>
      </c>
      <c r="R92" s="9">
        <v>1.61</v>
      </c>
      <c r="S92" s="9">
        <v>2.96</v>
      </c>
    </row>
    <row r="93" spans="1:19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0"/>
        <v>1585.44</v>
      </c>
      <c r="G93" s="5">
        <f t="shared" si="15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P93" s="9">
        <v>2.5</v>
      </c>
      <c r="Q93" s="9">
        <v>2.2599999999999998</v>
      </c>
      <c r="R93" s="9">
        <v>1.61</v>
      </c>
      <c r="S93" s="9">
        <v>2.96</v>
      </c>
    </row>
    <row r="94" spans="1:19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5"/>
        <v>29.940000000000005</v>
      </c>
      <c r="H94" s="5">
        <f t="shared" si="16"/>
        <v>28.330000000000005</v>
      </c>
      <c r="I94" s="5">
        <f>H94+Q94</f>
        <v>30.590000000000003</v>
      </c>
      <c r="J94" s="5">
        <f>I94+P95</f>
        <v>33.090000000000003</v>
      </c>
      <c r="P94" s="9">
        <v>2.5</v>
      </c>
      <c r="Q94" s="9">
        <v>2.2599999999999998</v>
      </c>
      <c r="R94" s="9">
        <v>1.61</v>
      </c>
      <c r="S94" s="9">
        <v>2.96</v>
      </c>
    </row>
    <row r="95" spans="1:19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5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P95" s="9">
        <v>2.5</v>
      </c>
      <c r="Q95" s="9">
        <v>2.2599999999999998</v>
      </c>
      <c r="R95" s="9">
        <v>1.61</v>
      </c>
      <c r="S95" s="9">
        <v>2.96</v>
      </c>
    </row>
    <row r="96" spans="1:19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1">C96*$F$94</f>
        <v>460.60000000000008</v>
      </c>
      <c r="G96" s="5">
        <f t="shared" si="15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P96" s="9">
        <v>2.5</v>
      </c>
      <c r="Q96" s="9">
        <v>2.2599999999999998</v>
      </c>
      <c r="R96" s="9">
        <v>1.61</v>
      </c>
      <c r="S96" s="9">
        <v>2.96</v>
      </c>
    </row>
    <row r="97" spans="1:19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1"/>
        <v>625.10000000000014</v>
      </c>
      <c r="G97" s="5">
        <f t="shared" si="15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P97" s="9">
        <v>2.5</v>
      </c>
      <c r="Q97" s="9">
        <v>2.2599999999999998</v>
      </c>
      <c r="R97" s="9">
        <v>1.61</v>
      </c>
      <c r="S97" s="9">
        <v>2.96</v>
      </c>
    </row>
    <row r="98" spans="1:19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1"/>
        <v>1579.2000000000003</v>
      </c>
      <c r="G98" s="5">
        <f t="shared" si="15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P98" s="9">
        <v>2.5</v>
      </c>
      <c r="Q98" s="9">
        <v>2.2599999999999998</v>
      </c>
      <c r="R98" s="9">
        <v>1.61</v>
      </c>
      <c r="S98" s="9">
        <v>2.96</v>
      </c>
    </row>
    <row r="99" spans="1:19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2">D99-4.44</f>
        <v>32.18</v>
      </c>
      <c r="F99" s="5">
        <f>E99+0.75</f>
        <v>32.93</v>
      </c>
      <c r="G99" s="5">
        <f t="shared" si="15"/>
        <v>29.97</v>
      </c>
      <c r="H99" s="5">
        <f t="shared" si="16"/>
        <v>28.36</v>
      </c>
      <c r="I99" s="5">
        <f>H99+Q99</f>
        <v>30.619999999999997</v>
      </c>
      <c r="J99" s="5">
        <f>I99+P99</f>
        <v>33.119999999999997</v>
      </c>
      <c r="P99" s="9">
        <v>2.5</v>
      </c>
      <c r="Q99" s="9">
        <v>2.2599999999999998</v>
      </c>
      <c r="R99" s="9">
        <v>1.61</v>
      </c>
      <c r="S99" s="9">
        <v>2.96</v>
      </c>
    </row>
    <row r="100" spans="1:19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2"/>
        <v>32.190000000000005</v>
      </c>
      <c r="F100" s="5">
        <f t="shared" ref="F100:F107" si="23">E100+0.75</f>
        <v>32.940000000000005</v>
      </c>
      <c r="G100" s="5">
        <f t="shared" si="15"/>
        <v>29.980000000000004</v>
      </c>
      <c r="H100" s="5">
        <f t="shared" si="16"/>
        <v>28.370000000000005</v>
      </c>
      <c r="I100" s="5">
        <f t="shared" ref="I100:I107" si="24">H100+Q100</f>
        <v>30.630000000000003</v>
      </c>
      <c r="J100" s="5">
        <f t="shared" ref="J100:J107" si="25">I100+P100</f>
        <v>33.130000000000003</v>
      </c>
      <c r="P100" s="9">
        <v>2.5</v>
      </c>
      <c r="Q100" s="9">
        <v>2.2599999999999998</v>
      </c>
      <c r="R100" s="9">
        <v>1.61</v>
      </c>
      <c r="S100" s="9">
        <v>2.96</v>
      </c>
    </row>
    <row r="101" spans="1:19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2"/>
        <v>31.859999999999996</v>
      </c>
      <c r="F101" s="5">
        <f t="shared" si="23"/>
        <v>32.61</v>
      </c>
      <c r="G101" s="5">
        <f t="shared" si="15"/>
        <v>29.65</v>
      </c>
      <c r="H101" s="5">
        <f t="shared" si="16"/>
        <v>28.04</v>
      </c>
      <c r="I101" s="5">
        <f t="shared" si="24"/>
        <v>30.299999999999997</v>
      </c>
      <c r="J101" s="5">
        <f t="shared" si="25"/>
        <v>32.799999999999997</v>
      </c>
      <c r="P101" s="9">
        <v>2.5</v>
      </c>
      <c r="Q101" s="9">
        <v>2.2599999999999998</v>
      </c>
      <c r="R101" s="9">
        <v>1.61</v>
      </c>
      <c r="S101" s="9">
        <v>2.96</v>
      </c>
    </row>
    <row r="102" spans="1:19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2"/>
        <v>32.230000000000004</v>
      </c>
      <c r="F102" s="5">
        <f t="shared" si="23"/>
        <v>32.980000000000004</v>
      </c>
      <c r="G102" s="5">
        <f t="shared" si="15"/>
        <v>30.020000000000003</v>
      </c>
      <c r="H102" s="5">
        <f t="shared" si="16"/>
        <v>28.410000000000004</v>
      </c>
      <c r="I102" s="5">
        <f t="shared" si="24"/>
        <v>30.67</v>
      </c>
      <c r="J102" s="5">
        <f t="shared" si="25"/>
        <v>33.17</v>
      </c>
      <c r="P102" s="9">
        <v>2.5</v>
      </c>
      <c r="Q102" s="9">
        <v>2.2599999999999998</v>
      </c>
      <c r="R102" s="9">
        <v>1.61</v>
      </c>
      <c r="S102" s="9">
        <v>2.96</v>
      </c>
    </row>
    <row r="103" spans="1:19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2"/>
        <v>32.39</v>
      </c>
      <c r="F103" s="5">
        <f t="shared" si="23"/>
        <v>33.14</v>
      </c>
      <c r="G103" s="5">
        <f t="shared" si="15"/>
        <v>30.18</v>
      </c>
      <c r="H103" s="5">
        <f t="shared" si="16"/>
        <v>28.57</v>
      </c>
      <c r="I103" s="5">
        <f t="shared" si="24"/>
        <v>30.83</v>
      </c>
      <c r="J103" s="5">
        <f t="shared" si="25"/>
        <v>33.33</v>
      </c>
      <c r="P103" s="9">
        <v>2.5</v>
      </c>
      <c r="Q103" s="9">
        <v>2.2599999999999998</v>
      </c>
      <c r="R103" s="9">
        <v>1.61</v>
      </c>
      <c r="S103" s="9">
        <v>2.96</v>
      </c>
    </row>
    <row r="104" spans="1:19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2"/>
        <v>32.21</v>
      </c>
      <c r="F104" s="5">
        <f t="shared" si="23"/>
        <v>32.96</v>
      </c>
      <c r="G104" s="5">
        <f t="shared" si="15"/>
        <v>30</v>
      </c>
      <c r="H104" s="5">
        <f t="shared" si="16"/>
        <v>28.39</v>
      </c>
      <c r="I104" s="5">
        <f t="shared" si="24"/>
        <v>30.65</v>
      </c>
      <c r="J104" s="5">
        <f t="shared" si="25"/>
        <v>33.15</v>
      </c>
      <c r="P104" s="9">
        <v>2.5</v>
      </c>
      <c r="Q104" s="9">
        <v>2.2599999999999998</v>
      </c>
      <c r="R104" s="9">
        <v>1.61</v>
      </c>
      <c r="S104" s="9">
        <v>2.96</v>
      </c>
    </row>
    <row r="105" spans="1:19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2"/>
        <v>32.200000000000003</v>
      </c>
      <c r="F105" s="5">
        <f t="shared" si="23"/>
        <v>32.950000000000003</v>
      </c>
      <c r="G105" s="5">
        <f t="shared" si="15"/>
        <v>29.990000000000002</v>
      </c>
      <c r="H105" s="5">
        <f t="shared" si="16"/>
        <v>28.380000000000003</v>
      </c>
      <c r="I105" s="5">
        <f t="shared" si="24"/>
        <v>30.64</v>
      </c>
      <c r="J105" s="5">
        <f t="shared" si="25"/>
        <v>33.14</v>
      </c>
      <c r="P105" s="9">
        <v>2.5</v>
      </c>
      <c r="Q105" s="9">
        <v>2.2599999999999998</v>
      </c>
      <c r="R105" s="9">
        <v>1.61</v>
      </c>
      <c r="S105" s="9">
        <v>2.96</v>
      </c>
    </row>
    <row r="106" spans="1:19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2"/>
        <v>32.28</v>
      </c>
      <c r="F106" s="5">
        <f t="shared" si="23"/>
        <v>33.03</v>
      </c>
      <c r="G106" s="5">
        <f t="shared" si="15"/>
        <v>30.07</v>
      </c>
      <c r="H106" s="5">
        <f t="shared" si="16"/>
        <v>28.46</v>
      </c>
      <c r="I106" s="5">
        <f t="shared" si="24"/>
        <v>30.72</v>
      </c>
      <c r="J106" s="5">
        <f t="shared" si="25"/>
        <v>33.22</v>
      </c>
      <c r="P106" s="9">
        <v>2.5</v>
      </c>
      <c r="Q106" s="9">
        <v>2.2599999999999998</v>
      </c>
      <c r="R106" s="9">
        <v>1.61</v>
      </c>
      <c r="S106" s="9">
        <v>2.96</v>
      </c>
    </row>
    <row r="107" spans="1:19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2"/>
        <v>32.150000000000006</v>
      </c>
      <c r="F107" s="5">
        <f t="shared" si="23"/>
        <v>32.900000000000006</v>
      </c>
      <c r="G107" s="5">
        <f t="shared" si="15"/>
        <v>29.940000000000005</v>
      </c>
      <c r="H107" s="5">
        <f t="shared" si="16"/>
        <v>28.330000000000005</v>
      </c>
      <c r="I107" s="5">
        <f t="shared" si="24"/>
        <v>30.590000000000003</v>
      </c>
      <c r="J107" s="5">
        <f t="shared" si="25"/>
        <v>33.090000000000003</v>
      </c>
      <c r="P107" s="9">
        <v>2.5</v>
      </c>
      <c r="Q107" s="9">
        <v>2.2599999999999998</v>
      </c>
      <c r="R107" s="9">
        <v>1.61</v>
      </c>
      <c r="S107" s="9">
        <v>2.96</v>
      </c>
    </row>
  </sheetData>
  <sheetProtection algorithmName="SHA-512" hashValue="nCpxMK2H/ZeeOSAw9bggk5iHV3mcvVLYT/TyAzIiLMPshpCAkFcloLMnfwGSm3+nudkyafOJq7SLXkiLInvnWw==" saltValue="AY8kM3svfFPBmtmha6B9Hw==" spinCount="100000" sheet="1" autoFilter="0"/>
  <mergeCells count="8">
    <mergeCell ref="A6:J6"/>
    <mergeCell ref="A7:J7"/>
    <mergeCell ref="A1:J1"/>
    <mergeCell ref="K2:K4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R85"/>
  <sheetViews>
    <sheetView workbookViewId="0">
      <selection activeCell="R59" sqref="O1: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0" width="17.54296875" style="1" customWidth="1"/>
    <col min="11" max="14" width="8.7265625" style="1"/>
    <col min="15" max="15" width="11.08984375" style="1" hidden="1" customWidth="1"/>
    <col min="16" max="16" width="11.7265625" style="1" hidden="1" customWidth="1"/>
    <col min="17" max="17" width="8.7265625" style="1" hidden="1" customWidth="1"/>
    <col min="18" max="18" width="10.26953125" style="1" hidden="1" customWidth="1"/>
    <col min="19" max="19" width="4.6328125" style="1" customWidth="1"/>
    <col min="20" max="20" width="8.7265625" style="1" customWidth="1"/>
    <col min="21" max="16384" width="8.7265625" style="1"/>
  </cols>
  <sheetData>
    <row r="1" spans="1:18" ht="82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8" ht="45.5" customHeight="1" x14ac:dyDescent="0.3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</row>
    <row r="3" spans="1:18" ht="26" customHeight="1" x14ac:dyDescent="0.3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</row>
    <row r="4" spans="1:18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</row>
    <row r="5" spans="1:18" ht="46.5" customHeight="1" x14ac:dyDescent="0.3">
      <c r="A5" s="32" t="s">
        <v>43</v>
      </c>
      <c r="B5" s="33"/>
      <c r="C5" s="33"/>
      <c r="D5" s="33"/>
      <c r="E5" s="33"/>
      <c r="F5" s="33"/>
      <c r="G5" s="33"/>
      <c r="H5" s="33"/>
      <c r="I5" s="33"/>
      <c r="J5" s="34"/>
    </row>
    <row r="6" spans="1:18" ht="46.5" customHeight="1" x14ac:dyDescent="0.3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</row>
    <row r="7" spans="1:18" ht="46.5" customHeight="1" x14ac:dyDescent="0.3">
      <c r="A7" s="29" t="s">
        <v>30</v>
      </c>
      <c r="B7" s="30"/>
      <c r="C7" s="30"/>
      <c r="D7" s="30"/>
      <c r="E7" s="30"/>
      <c r="F7" s="30"/>
      <c r="G7" s="30"/>
      <c r="H7" s="30"/>
      <c r="I7" s="30"/>
      <c r="J7" s="31"/>
      <c r="R7" s="1" t="s">
        <v>24</v>
      </c>
    </row>
    <row r="8" spans="1:18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O8" s="11">
        <v>45203</v>
      </c>
      <c r="P8" s="11">
        <v>45175</v>
      </c>
      <c r="Q8" s="11">
        <v>45140</v>
      </c>
      <c r="R8" s="11">
        <v>45108</v>
      </c>
    </row>
    <row r="9" spans="1:18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F9-R9</f>
        <v>20.709999999999997</v>
      </c>
      <c r="H9" s="5">
        <f>G9-Q9</f>
        <v>19.099999999999998</v>
      </c>
      <c r="I9" s="5">
        <f>H9+P9</f>
        <v>21.36</v>
      </c>
      <c r="J9" s="5">
        <f>I9+O9</f>
        <v>23.86</v>
      </c>
      <c r="K9" s="1" t="s">
        <v>22</v>
      </c>
      <c r="O9" s="9">
        <v>2.5</v>
      </c>
      <c r="P9" s="9">
        <v>2.2599999999999998</v>
      </c>
      <c r="Q9" s="9">
        <v>1.61</v>
      </c>
      <c r="R9" s="9">
        <v>2.96</v>
      </c>
    </row>
    <row r="10" spans="1:18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F10-R10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O10" s="9">
        <v>2.5</v>
      </c>
      <c r="P10" s="9">
        <v>2.2599999999999998</v>
      </c>
      <c r="Q10" s="9">
        <v>1.61</v>
      </c>
      <c r="R10" s="9">
        <v>2.96</v>
      </c>
    </row>
    <row r="11" spans="1:18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O11" s="9">
        <v>2.5</v>
      </c>
      <c r="P11" s="9">
        <v>2.2599999999999998</v>
      </c>
      <c r="Q11" s="9">
        <v>1.61</v>
      </c>
      <c r="R11" s="9">
        <v>2.96</v>
      </c>
    </row>
    <row r="12" spans="1:18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O12" s="9">
        <v>2.5</v>
      </c>
      <c r="P12" s="9">
        <v>2.2599999999999998</v>
      </c>
      <c r="Q12" s="9">
        <v>1.61</v>
      </c>
      <c r="R12" s="9">
        <v>2.96</v>
      </c>
    </row>
    <row r="13" spans="1:18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O13" s="9">
        <v>2.5</v>
      </c>
      <c r="P13" s="9">
        <v>2.2599999999999998</v>
      </c>
      <c r="Q13" s="9">
        <v>1.61</v>
      </c>
      <c r="R13" s="9">
        <v>2.96</v>
      </c>
    </row>
    <row r="14" spans="1:18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G14-Q14</f>
        <v>18.259999999999998</v>
      </c>
      <c r="I14" s="5">
        <f>H14+P14</f>
        <v>20.519999999999996</v>
      </c>
      <c r="J14" s="5">
        <f>I14+O14</f>
        <v>23.019999999999996</v>
      </c>
      <c r="O14" s="9">
        <v>2.5</v>
      </c>
      <c r="P14" s="9">
        <v>2.2599999999999998</v>
      </c>
      <c r="Q14" s="9">
        <v>1.61</v>
      </c>
      <c r="R14" s="9">
        <v>2.96</v>
      </c>
    </row>
    <row r="15" spans="1:18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O15" s="9">
        <v>2.5</v>
      </c>
      <c r="P15" s="9">
        <v>2.2599999999999998</v>
      </c>
      <c r="Q15" s="9">
        <v>1.61</v>
      </c>
      <c r="R15" s="9">
        <v>2.96</v>
      </c>
    </row>
    <row r="16" spans="1:18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3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O16" s="9">
        <v>2.5</v>
      </c>
      <c r="P16" s="9">
        <v>2.2599999999999998</v>
      </c>
      <c r="Q16" s="9">
        <v>1.61</v>
      </c>
      <c r="R16" s="9">
        <v>2.96</v>
      </c>
    </row>
    <row r="17" spans="1:18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3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O17" s="9">
        <v>2.5</v>
      </c>
      <c r="P17" s="9">
        <v>2.2599999999999998</v>
      </c>
      <c r="Q17" s="9">
        <v>1.61</v>
      </c>
      <c r="R17" s="9">
        <v>2.96</v>
      </c>
    </row>
    <row r="18" spans="1:18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3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O18" s="9">
        <v>2.5</v>
      </c>
      <c r="P18" s="9">
        <v>2.2599999999999998</v>
      </c>
      <c r="Q18" s="9">
        <v>1.61</v>
      </c>
      <c r="R18" s="9">
        <v>2.96</v>
      </c>
    </row>
    <row r="19" spans="1:18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H19+P19</f>
        <v>19.899999999999999</v>
      </c>
      <c r="J19" s="5">
        <f>I19+O19</f>
        <v>22.4</v>
      </c>
      <c r="O19" s="9">
        <v>2.5</v>
      </c>
      <c r="P19" s="9">
        <v>2.2599999999999998</v>
      </c>
      <c r="Q19" s="9">
        <v>1.61</v>
      </c>
      <c r="R19" s="9">
        <v>2.96</v>
      </c>
    </row>
    <row r="20" spans="1:18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O20" s="9">
        <v>2.5</v>
      </c>
      <c r="P20" s="9">
        <v>2.2599999999999998</v>
      </c>
      <c r="Q20" s="9">
        <v>1.61</v>
      </c>
      <c r="R20" s="9">
        <v>2.96</v>
      </c>
    </row>
    <row r="21" spans="1:18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4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O21" s="9">
        <v>2.5</v>
      </c>
      <c r="P21" s="9">
        <v>2.2599999999999998</v>
      </c>
      <c r="Q21" s="9">
        <v>1.61</v>
      </c>
      <c r="R21" s="9">
        <v>2.96</v>
      </c>
    </row>
    <row r="22" spans="1:18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4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O22" s="9">
        <v>2.5</v>
      </c>
      <c r="P22" s="9">
        <v>2.2599999999999998</v>
      </c>
      <c r="Q22" s="9">
        <v>1.61</v>
      </c>
      <c r="R22" s="9">
        <v>2.96</v>
      </c>
    </row>
    <row r="23" spans="1:18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4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O23" s="9">
        <v>2.5</v>
      </c>
      <c r="P23" s="9">
        <v>2.2599999999999998</v>
      </c>
      <c r="Q23" s="9">
        <v>1.61</v>
      </c>
      <c r="R23" s="9">
        <v>2.96</v>
      </c>
    </row>
    <row r="24" spans="1:18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H24+P24</f>
        <v>21.559999999999995</v>
      </c>
      <c r="J24" s="5">
        <f>I24+O24</f>
        <v>24.059999999999995</v>
      </c>
      <c r="O24" s="9">
        <v>2.5</v>
      </c>
      <c r="P24" s="9">
        <v>2.2599999999999998</v>
      </c>
      <c r="Q24" s="9">
        <v>1.61</v>
      </c>
      <c r="R24" s="9">
        <v>2.96</v>
      </c>
    </row>
    <row r="25" spans="1:18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O25" s="9">
        <v>2.5</v>
      </c>
      <c r="P25" s="9">
        <v>2.2599999999999998</v>
      </c>
      <c r="Q25" s="9">
        <v>1.61</v>
      </c>
      <c r="R25" s="9">
        <v>2.96</v>
      </c>
    </row>
    <row r="26" spans="1:18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5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O26" s="9">
        <v>2.5</v>
      </c>
      <c r="P26" s="9">
        <v>2.2599999999999998</v>
      </c>
      <c r="Q26" s="9">
        <v>1.61</v>
      </c>
      <c r="R26" s="9">
        <v>2.96</v>
      </c>
    </row>
    <row r="27" spans="1:18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5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O27" s="9">
        <v>2.5</v>
      </c>
      <c r="P27" s="9">
        <v>2.2599999999999998</v>
      </c>
      <c r="Q27" s="9">
        <v>1.61</v>
      </c>
      <c r="R27" s="9">
        <v>2.96</v>
      </c>
    </row>
    <row r="28" spans="1:18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5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O28" s="9">
        <v>2.5</v>
      </c>
      <c r="P28" s="9">
        <v>2.2599999999999998</v>
      </c>
      <c r="Q28" s="9">
        <v>1.61</v>
      </c>
      <c r="R28" s="9">
        <v>2.96</v>
      </c>
    </row>
    <row r="29" spans="1:18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P29+H29</f>
        <v>20.879999999999995</v>
      </c>
      <c r="J29" s="5">
        <f>I29+O29</f>
        <v>23.379999999999995</v>
      </c>
      <c r="O29" s="9">
        <v>2.5</v>
      </c>
      <c r="P29" s="9">
        <v>2.2599999999999998</v>
      </c>
      <c r="Q29" s="9">
        <v>1.61</v>
      </c>
      <c r="R29" s="9">
        <v>2.96</v>
      </c>
    </row>
    <row r="30" spans="1:18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O30" s="9">
        <v>2.5</v>
      </c>
      <c r="P30" s="9">
        <v>2.2599999999999998</v>
      </c>
      <c r="Q30" s="9">
        <v>1.61</v>
      </c>
      <c r="R30" s="9">
        <v>2.96</v>
      </c>
    </row>
    <row r="31" spans="1:18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6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O31" s="9">
        <v>2.5</v>
      </c>
      <c r="P31" s="9">
        <v>2.2599999999999998</v>
      </c>
      <c r="Q31" s="9">
        <v>1.61</v>
      </c>
      <c r="R31" s="9">
        <v>2.96</v>
      </c>
    </row>
    <row r="32" spans="1:18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6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O32" s="9">
        <v>2.5</v>
      </c>
      <c r="P32" s="9">
        <v>2.2599999999999998</v>
      </c>
      <c r="Q32" s="9">
        <v>1.61</v>
      </c>
      <c r="R32" s="9">
        <v>2.96</v>
      </c>
    </row>
    <row r="33" spans="1:18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6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O33" s="9">
        <v>2.5</v>
      </c>
      <c r="P33" s="9">
        <v>2.2599999999999998</v>
      </c>
      <c r="Q33" s="9">
        <v>1.61</v>
      </c>
      <c r="R33" s="9">
        <v>2.96</v>
      </c>
    </row>
    <row r="34" spans="1:18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H34+P34</f>
        <v>20.869999999999997</v>
      </c>
      <c r="J34" s="5">
        <f>I34+O34</f>
        <v>23.369999999999997</v>
      </c>
      <c r="O34" s="9">
        <v>2.5</v>
      </c>
      <c r="P34" s="9">
        <v>2.2599999999999998</v>
      </c>
      <c r="Q34" s="9">
        <v>1.61</v>
      </c>
      <c r="R34" s="9">
        <v>2.96</v>
      </c>
    </row>
    <row r="35" spans="1:18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O35" s="9">
        <v>2.5</v>
      </c>
      <c r="P35" s="9">
        <v>2.2599999999999998</v>
      </c>
      <c r="Q35" s="9">
        <v>1.61</v>
      </c>
      <c r="R35" s="9">
        <v>2.96</v>
      </c>
    </row>
    <row r="36" spans="1:18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7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O36" s="9">
        <v>2.5</v>
      </c>
      <c r="P36" s="9">
        <v>2.2599999999999998</v>
      </c>
      <c r="Q36" s="9">
        <v>1.61</v>
      </c>
      <c r="R36" s="9">
        <v>2.96</v>
      </c>
    </row>
    <row r="37" spans="1:18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7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O37" s="9">
        <v>2.5</v>
      </c>
      <c r="P37" s="9">
        <v>2.2599999999999998</v>
      </c>
      <c r="Q37" s="9">
        <v>1.61</v>
      </c>
      <c r="R37" s="9">
        <v>2.96</v>
      </c>
    </row>
    <row r="38" spans="1:18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O38" s="9">
        <v>2.5</v>
      </c>
      <c r="P38" s="9">
        <v>2.2599999999999998</v>
      </c>
      <c r="Q38" s="9">
        <v>1.61</v>
      </c>
      <c r="R38" s="9">
        <v>2.96</v>
      </c>
    </row>
    <row r="39" spans="1:18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H39+P39</f>
        <v>19.740000000000002</v>
      </c>
      <c r="J39" s="5">
        <f>I39+O39</f>
        <v>22.240000000000002</v>
      </c>
      <c r="O39" s="9">
        <v>2.5</v>
      </c>
      <c r="P39" s="9">
        <v>2.2599999999999998</v>
      </c>
      <c r="Q39" s="9">
        <v>1.61</v>
      </c>
      <c r="R39" s="9">
        <v>2.96</v>
      </c>
    </row>
    <row r="40" spans="1:18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O40" s="9">
        <v>2.5</v>
      </c>
      <c r="P40" s="9">
        <v>2.2599999999999998</v>
      </c>
      <c r="Q40" s="9">
        <v>1.61</v>
      </c>
      <c r="R40" s="9">
        <v>2.96</v>
      </c>
    </row>
    <row r="41" spans="1:18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8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O41" s="9">
        <v>2.5</v>
      </c>
      <c r="P41" s="9">
        <v>2.2599999999999998</v>
      </c>
      <c r="Q41" s="9">
        <v>1.61</v>
      </c>
      <c r="R41" s="9">
        <v>2.96</v>
      </c>
    </row>
    <row r="42" spans="1:18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8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O42" s="9">
        <v>2.5</v>
      </c>
      <c r="P42" s="9">
        <v>2.2599999999999998</v>
      </c>
      <c r="Q42" s="9">
        <v>1.61</v>
      </c>
      <c r="R42" s="9">
        <v>2.96</v>
      </c>
    </row>
    <row r="43" spans="1:18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8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O43" s="9">
        <v>2.5</v>
      </c>
      <c r="P43" s="9">
        <v>2.2599999999999998</v>
      </c>
      <c r="Q43" s="9">
        <v>1.61</v>
      </c>
      <c r="R43" s="9">
        <v>2.96</v>
      </c>
    </row>
    <row r="44" spans="1:18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H44+P44</f>
        <v>21.36</v>
      </c>
      <c r="J44" s="5">
        <f>I44+O44</f>
        <v>23.86</v>
      </c>
      <c r="O44" s="9">
        <v>2.5</v>
      </c>
      <c r="P44" s="9">
        <v>2.2599999999999998</v>
      </c>
      <c r="Q44" s="9">
        <v>1.61</v>
      </c>
      <c r="R44" s="9">
        <v>2.96</v>
      </c>
    </row>
    <row r="45" spans="1:18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O45" s="9">
        <v>2.5</v>
      </c>
      <c r="P45" s="9">
        <v>2.2599999999999998</v>
      </c>
      <c r="Q45" s="9">
        <v>1.61</v>
      </c>
      <c r="R45" s="9">
        <v>2.96</v>
      </c>
    </row>
    <row r="46" spans="1:18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9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O46" s="9">
        <v>2.5</v>
      </c>
      <c r="P46" s="9">
        <v>2.2599999999999998</v>
      </c>
      <c r="Q46" s="9">
        <v>1.61</v>
      </c>
      <c r="R46" s="9">
        <v>2.96</v>
      </c>
    </row>
    <row r="47" spans="1:18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9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O47" s="9">
        <v>2.5</v>
      </c>
      <c r="P47" s="9">
        <v>2.2599999999999998</v>
      </c>
      <c r="Q47" s="9">
        <v>1.61</v>
      </c>
      <c r="R47" s="9">
        <v>2.96</v>
      </c>
    </row>
    <row r="48" spans="1:18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9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O48" s="9">
        <v>2.5</v>
      </c>
      <c r="P48" s="9">
        <v>2.2599999999999998</v>
      </c>
      <c r="Q48" s="9">
        <v>1.61</v>
      </c>
      <c r="R48" s="9">
        <v>2.96</v>
      </c>
    </row>
    <row r="49" spans="1:18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H49+P49</f>
        <v>20.53</v>
      </c>
      <c r="J49" s="5">
        <f>I49+O49</f>
        <v>23.03</v>
      </c>
      <c r="O49" s="9">
        <v>2.5</v>
      </c>
      <c r="P49" s="9">
        <v>2.2599999999999998</v>
      </c>
      <c r="Q49" s="9">
        <v>1.61</v>
      </c>
      <c r="R49" s="9">
        <v>2.96</v>
      </c>
    </row>
    <row r="50" spans="1:18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O50" s="9">
        <v>2.5</v>
      </c>
      <c r="P50" s="9">
        <v>2.2599999999999998</v>
      </c>
      <c r="Q50" s="9">
        <v>1.61</v>
      </c>
      <c r="R50" s="9">
        <v>2.96</v>
      </c>
    </row>
    <row r="51" spans="1:18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0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O51" s="9">
        <v>2.5</v>
      </c>
      <c r="P51" s="9">
        <v>2.2599999999999998</v>
      </c>
      <c r="Q51" s="9">
        <v>1.61</v>
      </c>
      <c r="R51" s="9">
        <v>2.96</v>
      </c>
    </row>
    <row r="52" spans="1:18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0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O52" s="9">
        <v>2.5</v>
      </c>
      <c r="P52" s="9">
        <v>2.2599999999999998</v>
      </c>
      <c r="Q52" s="9">
        <v>1.61</v>
      </c>
      <c r="R52" s="9">
        <v>2.96</v>
      </c>
    </row>
    <row r="53" spans="1:18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0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O53" s="9">
        <v>2.5</v>
      </c>
      <c r="P53" s="9">
        <v>2.2599999999999998</v>
      </c>
      <c r="Q53" s="9">
        <v>1.61</v>
      </c>
      <c r="R53" s="9">
        <v>2.96</v>
      </c>
    </row>
    <row r="54" spans="1:18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H54+P54</f>
        <v>19.899999999999999</v>
      </c>
      <c r="J54" s="5">
        <f>I54+O54</f>
        <v>22.4</v>
      </c>
      <c r="O54" s="9">
        <v>2.5</v>
      </c>
      <c r="P54" s="9">
        <v>2.2599999999999998</v>
      </c>
      <c r="Q54" s="9">
        <v>1.61</v>
      </c>
      <c r="R54" s="9">
        <v>2.96</v>
      </c>
    </row>
    <row r="55" spans="1:18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O55" s="9">
        <v>2.5</v>
      </c>
      <c r="P55" s="9">
        <v>2.2599999999999998</v>
      </c>
      <c r="Q55" s="9">
        <v>1.61</v>
      </c>
      <c r="R55" s="9">
        <v>2.96</v>
      </c>
    </row>
    <row r="56" spans="1:18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1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O56" s="9">
        <v>2.5</v>
      </c>
      <c r="P56" s="9">
        <v>2.2599999999999998</v>
      </c>
      <c r="Q56" s="9">
        <v>1.61</v>
      </c>
      <c r="R56" s="9">
        <v>2.96</v>
      </c>
    </row>
    <row r="57" spans="1:18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1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O57" s="9">
        <v>2.5</v>
      </c>
      <c r="P57" s="9">
        <v>2.2599999999999998</v>
      </c>
      <c r="Q57" s="9">
        <v>1.61</v>
      </c>
      <c r="R57" s="9">
        <v>2.96</v>
      </c>
    </row>
    <row r="58" spans="1:18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1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O58" s="9">
        <v>2.5</v>
      </c>
      <c r="P58" s="9">
        <v>2.2599999999999998</v>
      </c>
      <c r="Q58" s="9">
        <v>1.61</v>
      </c>
      <c r="R58" s="9">
        <v>2.96</v>
      </c>
    </row>
    <row r="59" spans="1:18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H59+P59</f>
        <v>21.559999999999995</v>
      </c>
      <c r="J59" s="5">
        <f>I59+O59</f>
        <v>24.059999999999995</v>
      </c>
      <c r="O59" s="9">
        <v>2.5</v>
      </c>
      <c r="P59" s="9">
        <v>2.2599999999999998</v>
      </c>
      <c r="Q59" s="9">
        <v>1.61</v>
      </c>
      <c r="R59" s="9">
        <v>2.96</v>
      </c>
    </row>
    <row r="60" spans="1:18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O60" s="9">
        <v>2.5</v>
      </c>
      <c r="P60" s="9">
        <v>2.2599999999999998</v>
      </c>
      <c r="Q60" s="9">
        <v>1.61</v>
      </c>
      <c r="R60" s="9">
        <v>2.96</v>
      </c>
    </row>
    <row r="61" spans="1:18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2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O61" s="9">
        <v>2.5</v>
      </c>
      <c r="P61" s="9">
        <v>2.2599999999999998</v>
      </c>
      <c r="Q61" s="9">
        <v>1.61</v>
      </c>
      <c r="R61" s="9">
        <v>2.96</v>
      </c>
    </row>
    <row r="62" spans="1:18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2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O62" s="9">
        <v>2.5</v>
      </c>
      <c r="P62" s="9">
        <v>2.2599999999999998</v>
      </c>
      <c r="Q62" s="9">
        <v>1.61</v>
      </c>
      <c r="R62" s="9">
        <v>2.96</v>
      </c>
    </row>
    <row r="63" spans="1:18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2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O63" s="9">
        <v>2.5</v>
      </c>
      <c r="P63" s="9">
        <v>2.2599999999999998</v>
      </c>
      <c r="Q63" s="9">
        <v>1.61</v>
      </c>
      <c r="R63" s="9">
        <v>2.96</v>
      </c>
    </row>
    <row r="64" spans="1:18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H64+P64</f>
        <v>20.879999999999995</v>
      </c>
      <c r="J64" s="5">
        <f>I64+O64</f>
        <v>23.379999999999995</v>
      </c>
      <c r="O64" s="9">
        <v>2.5</v>
      </c>
      <c r="P64" s="9">
        <v>2.2599999999999998</v>
      </c>
      <c r="Q64" s="9">
        <v>1.61</v>
      </c>
      <c r="R64" s="9">
        <v>2.96</v>
      </c>
    </row>
    <row r="65" spans="1:18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O65" s="9">
        <v>2.5</v>
      </c>
      <c r="P65" s="9">
        <v>2.2599999999999998</v>
      </c>
      <c r="Q65" s="9">
        <v>1.61</v>
      </c>
      <c r="R65" s="9">
        <v>2.96</v>
      </c>
    </row>
    <row r="66" spans="1:18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3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O66" s="9">
        <v>2.5</v>
      </c>
      <c r="P66" s="9">
        <v>2.2599999999999998</v>
      </c>
      <c r="Q66" s="9">
        <v>1.61</v>
      </c>
      <c r="R66" s="9">
        <v>2.96</v>
      </c>
    </row>
    <row r="67" spans="1:18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3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O67" s="9">
        <v>2.5</v>
      </c>
      <c r="P67" s="9">
        <v>2.2599999999999998</v>
      </c>
      <c r="Q67" s="9">
        <v>1.61</v>
      </c>
      <c r="R67" s="9">
        <v>2.96</v>
      </c>
    </row>
    <row r="68" spans="1:18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3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O68" s="9">
        <v>2.5</v>
      </c>
      <c r="P68" s="9">
        <v>2.2599999999999998</v>
      </c>
      <c r="Q68" s="9">
        <v>1.61</v>
      </c>
      <c r="R68" s="9">
        <v>2.96</v>
      </c>
    </row>
    <row r="69" spans="1:18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H69+P69</f>
        <v>19.869999999999997</v>
      </c>
      <c r="J69" s="5">
        <f>I69+O69</f>
        <v>22.369999999999997</v>
      </c>
      <c r="O69" s="9">
        <v>2.5</v>
      </c>
      <c r="P69" s="9">
        <v>2.2599999999999998</v>
      </c>
      <c r="Q69" s="9">
        <v>1.61</v>
      </c>
      <c r="R69" s="9">
        <v>2.96</v>
      </c>
    </row>
    <row r="70" spans="1:18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O70" s="9">
        <v>2.5</v>
      </c>
      <c r="P70" s="9">
        <v>2.2599999999999998</v>
      </c>
      <c r="Q70" s="9">
        <v>1.61</v>
      </c>
      <c r="R70" s="9">
        <v>2.96</v>
      </c>
    </row>
    <row r="71" spans="1:18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4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O71" s="9">
        <v>2.5</v>
      </c>
      <c r="P71" s="9">
        <v>2.2599999999999998</v>
      </c>
      <c r="Q71" s="9">
        <v>1.61</v>
      </c>
      <c r="R71" s="9">
        <v>2.96</v>
      </c>
    </row>
    <row r="72" spans="1:18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4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O72" s="9">
        <v>2.5</v>
      </c>
      <c r="P72" s="9">
        <v>2.2599999999999998</v>
      </c>
      <c r="Q72" s="9">
        <v>1.61</v>
      </c>
      <c r="R72" s="9">
        <v>2.96</v>
      </c>
    </row>
    <row r="73" spans="1:18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4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O73" s="9">
        <v>2.5</v>
      </c>
      <c r="P73" s="9">
        <v>2.2599999999999998</v>
      </c>
      <c r="Q73" s="9">
        <v>1.61</v>
      </c>
      <c r="R73" s="9">
        <v>2.96</v>
      </c>
    </row>
    <row r="74" spans="1:18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5">F74-R74</f>
        <v>19.169999999999998</v>
      </c>
      <c r="H74" s="5">
        <f t="shared" ref="H74:H85" si="16">G74-Q74</f>
        <v>17.559999999999999</v>
      </c>
      <c r="I74" s="5">
        <f>H74+P74</f>
        <v>19.82</v>
      </c>
      <c r="J74" s="5">
        <f>I74+O74</f>
        <v>22.32</v>
      </c>
      <c r="O74" s="9">
        <v>2.5</v>
      </c>
      <c r="P74" s="9">
        <v>2.2599999999999998</v>
      </c>
      <c r="Q74" s="9">
        <v>1.61</v>
      </c>
      <c r="R74" s="9">
        <v>2.96</v>
      </c>
    </row>
    <row r="75" spans="1:18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5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O75" s="9">
        <v>2.5</v>
      </c>
      <c r="P75" s="9">
        <v>2.2599999999999998</v>
      </c>
      <c r="Q75" s="9">
        <v>1.61</v>
      </c>
      <c r="R75" s="9">
        <v>2.96</v>
      </c>
    </row>
    <row r="76" spans="1:18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17">C76*$F$74</f>
        <v>309.82</v>
      </c>
      <c r="G76" s="5">
        <f t="shared" si="15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O76" s="9">
        <v>2.5</v>
      </c>
      <c r="P76" s="9">
        <v>2.2599999999999998</v>
      </c>
      <c r="Q76" s="9">
        <v>1.61</v>
      </c>
      <c r="R76" s="9">
        <v>2.96</v>
      </c>
    </row>
    <row r="77" spans="1:18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17"/>
        <v>420.46999999999997</v>
      </c>
      <c r="G77" s="5">
        <f t="shared" si="15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O77" s="9">
        <v>2.5</v>
      </c>
      <c r="P77" s="9">
        <v>2.2599999999999998</v>
      </c>
      <c r="Q77" s="9">
        <v>1.61</v>
      </c>
      <c r="R77" s="9">
        <v>2.96</v>
      </c>
    </row>
    <row r="78" spans="1:18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17"/>
        <v>1062.24</v>
      </c>
      <c r="G78" s="5">
        <f t="shared" si="15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O78" s="9">
        <v>2.5</v>
      </c>
      <c r="P78" s="9">
        <v>2.2599999999999998</v>
      </c>
      <c r="Q78" s="9">
        <v>1.61</v>
      </c>
      <c r="R78" s="9">
        <v>2.96</v>
      </c>
    </row>
    <row r="79" spans="1:18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18">D79-4.44</f>
        <v>22.919999999999998</v>
      </c>
      <c r="F79" s="5">
        <f>E79+0.75</f>
        <v>23.669999999999998</v>
      </c>
      <c r="G79" s="5">
        <f t="shared" si="15"/>
        <v>20.709999999999997</v>
      </c>
      <c r="H79" s="5">
        <f t="shared" si="16"/>
        <v>19.099999999999998</v>
      </c>
      <c r="I79" s="5">
        <f>H79+P80</f>
        <v>21.36</v>
      </c>
      <c r="J79" s="5">
        <f>I79+O79</f>
        <v>23.86</v>
      </c>
      <c r="O79" s="9">
        <v>2.5</v>
      </c>
      <c r="P79" s="9">
        <v>2.2599999999999998</v>
      </c>
      <c r="Q79" s="9">
        <v>1.61</v>
      </c>
      <c r="R79" s="9">
        <v>2.96</v>
      </c>
    </row>
    <row r="80" spans="1:18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18"/>
        <v>22.09</v>
      </c>
      <c r="F80" s="5">
        <f t="shared" ref="F80:F85" si="19">E80+0.75</f>
        <v>22.84</v>
      </c>
      <c r="G80" s="5">
        <f t="shared" si="15"/>
        <v>19.88</v>
      </c>
      <c r="H80" s="5">
        <f t="shared" si="16"/>
        <v>18.27</v>
      </c>
      <c r="I80" s="5">
        <f t="shared" ref="I80:I84" si="20">H80+P81</f>
        <v>20.53</v>
      </c>
      <c r="J80" s="5">
        <f t="shared" ref="J80:J85" si="21">I80+O80</f>
        <v>23.03</v>
      </c>
      <c r="O80" s="9">
        <v>2.5</v>
      </c>
      <c r="P80" s="9">
        <v>2.2599999999999998</v>
      </c>
      <c r="Q80" s="9">
        <v>1.61</v>
      </c>
      <c r="R80" s="9">
        <v>2.96</v>
      </c>
    </row>
    <row r="81" spans="1:18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18"/>
        <v>21.459999999999997</v>
      </c>
      <c r="F81" s="5">
        <f t="shared" si="19"/>
        <v>22.209999999999997</v>
      </c>
      <c r="G81" s="5">
        <f t="shared" si="15"/>
        <v>19.249999999999996</v>
      </c>
      <c r="H81" s="5">
        <f t="shared" si="16"/>
        <v>17.639999999999997</v>
      </c>
      <c r="I81" s="5">
        <f t="shared" si="20"/>
        <v>19.899999999999999</v>
      </c>
      <c r="J81" s="5">
        <f t="shared" si="21"/>
        <v>22.4</v>
      </c>
      <c r="O81" s="9">
        <v>2.5</v>
      </c>
      <c r="P81" s="9">
        <v>2.2599999999999998</v>
      </c>
      <c r="Q81" s="9">
        <v>1.61</v>
      </c>
      <c r="R81" s="9">
        <v>2.96</v>
      </c>
    </row>
    <row r="82" spans="1:18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18"/>
        <v>23.119999999999997</v>
      </c>
      <c r="F82" s="5">
        <f t="shared" si="19"/>
        <v>23.869999999999997</v>
      </c>
      <c r="G82" s="5">
        <f t="shared" si="15"/>
        <v>20.909999999999997</v>
      </c>
      <c r="H82" s="5">
        <f t="shared" si="16"/>
        <v>19.299999999999997</v>
      </c>
      <c r="I82" s="5">
        <f t="shared" si="20"/>
        <v>21.559999999999995</v>
      </c>
      <c r="J82" s="5">
        <f t="shared" si="21"/>
        <v>24.059999999999995</v>
      </c>
      <c r="O82" s="9">
        <v>2.5</v>
      </c>
      <c r="P82" s="9">
        <v>2.2599999999999998</v>
      </c>
      <c r="Q82" s="9">
        <v>1.61</v>
      </c>
      <c r="R82" s="9">
        <v>2.96</v>
      </c>
    </row>
    <row r="83" spans="1:18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18"/>
        <v>22.439999999999998</v>
      </c>
      <c r="F83" s="5">
        <f t="shared" si="19"/>
        <v>23.189999999999998</v>
      </c>
      <c r="G83" s="5">
        <f t="shared" si="15"/>
        <v>20.229999999999997</v>
      </c>
      <c r="H83" s="5">
        <f t="shared" si="16"/>
        <v>18.619999999999997</v>
      </c>
      <c r="I83" s="5">
        <f t="shared" si="20"/>
        <v>20.879999999999995</v>
      </c>
      <c r="J83" s="5">
        <f t="shared" si="21"/>
        <v>23.379999999999995</v>
      </c>
      <c r="O83" s="9">
        <v>2.5</v>
      </c>
      <c r="P83" s="9">
        <v>2.2599999999999998</v>
      </c>
      <c r="Q83" s="9">
        <v>1.61</v>
      </c>
      <c r="R83" s="9">
        <v>2.96</v>
      </c>
    </row>
    <row r="84" spans="1:18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18"/>
        <v>22.43</v>
      </c>
      <c r="F84" s="5">
        <f t="shared" si="19"/>
        <v>23.18</v>
      </c>
      <c r="G84" s="5">
        <f t="shared" si="15"/>
        <v>20.22</v>
      </c>
      <c r="H84" s="5">
        <f t="shared" si="16"/>
        <v>18.61</v>
      </c>
      <c r="I84" s="5">
        <f t="shared" si="20"/>
        <v>20.869999999999997</v>
      </c>
      <c r="J84" s="5">
        <f t="shared" si="21"/>
        <v>23.369999999999997</v>
      </c>
      <c r="O84" s="9">
        <v>2.5</v>
      </c>
      <c r="P84" s="9">
        <v>2.2599999999999998</v>
      </c>
      <c r="Q84" s="9">
        <v>1.61</v>
      </c>
      <c r="R84" s="9">
        <v>2.96</v>
      </c>
    </row>
    <row r="85" spans="1:18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18"/>
        <v>21.38</v>
      </c>
      <c r="F85" s="5">
        <f t="shared" si="19"/>
        <v>22.13</v>
      </c>
      <c r="G85" s="5">
        <f t="shared" si="15"/>
        <v>19.169999999999998</v>
      </c>
      <c r="H85" s="5">
        <f t="shared" si="16"/>
        <v>17.559999999999999</v>
      </c>
      <c r="I85" s="5">
        <f>H85+P85</f>
        <v>19.82</v>
      </c>
      <c r="J85" s="5">
        <f t="shared" si="21"/>
        <v>22.32</v>
      </c>
      <c r="O85" s="9">
        <v>2.5</v>
      </c>
      <c r="P85" s="9">
        <v>2.2599999999999998</v>
      </c>
      <c r="Q85" s="9">
        <v>1.61</v>
      </c>
      <c r="R85" s="9">
        <v>2.96</v>
      </c>
    </row>
  </sheetData>
  <sheetProtection algorithmName="SHA-512" hashValue="L7SWdoge6YEMBjNuUx+1zcc9RcIaFpAO7RfGpK+uu5fIUCIm6R9N7OwQckugHbvqtwJ0TgdlIOkRy33aV+ER1g==" saltValue="o7ze8FcgHbkZivS+SM7mWg==" spinCount="100000" sheet="1" autoFilter="0"/>
  <mergeCells count="7">
    <mergeCell ref="A7:J7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S107"/>
  <sheetViews>
    <sheetView topLeftCell="A4" workbookViewId="0">
      <selection activeCell="S4" sqref="P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16" style="1" customWidth="1"/>
    <col min="11" max="15" width="8.7265625" style="1"/>
    <col min="16" max="16" width="0" style="1" hidden="1" customWidth="1"/>
    <col min="17" max="17" width="10.7265625" style="1" hidden="1" customWidth="1"/>
    <col min="18" max="18" width="8.7265625" style="1" hidden="1" customWidth="1"/>
    <col min="19" max="19" width="9.36328125" style="1" hidden="1" customWidth="1"/>
    <col min="20" max="20" width="9.36328125" style="1" customWidth="1"/>
    <col min="21" max="16384" width="8.7265625" style="1"/>
  </cols>
  <sheetData>
    <row r="1" spans="1:19" ht="88.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9" ht="45.5" customHeight="1" x14ac:dyDescent="0.3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</row>
    <row r="3" spans="1:19" ht="26" customHeight="1" x14ac:dyDescent="0.3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</row>
    <row r="4" spans="1:19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</row>
    <row r="5" spans="1:19" ht="46.5" customHeight="1" x14ac:dyDescent="0.3">
      <c r="A5" s="32" t="s">
        <v>43</v>
      </c>
      <c r="B5" s="33"/>
      <c r="C5" s="33"/>
      <c r="D5" s="33"/>
      <c r="E5" s="33"/>
      <c r="F5" s="33"/>
      <c r="G5" s="33"/>
      <c r="H5" s="33"/>
      <c r="I5" s="33"/>
      <c r="J5" s="34"/>
    </row>
    <row r="6" spans="1:19" ht="46.5" customHeight="1" x14ac:dyDescent="0.3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</row>
    <row r="7" spans="1:19" ht="46.5" customHeight="1" x14ac:dyDescent="0.3">
      <c r="A7" s="29" t="s">
        <v>31</v>
      </c>
      <c r="B7" s="30"/>
      <c r="C7" s="30"/>
      <c r="D7" s="30"/>
      <c r="E7" s="30"/>
      <c r="F7" s="30"/>
      <c r="G7" s="30"/>
      <c r="H7" s="30"/>
      <c r="I7" s="30"/>
      <c r="J7" s="31"/>
      <c r="S7" s="1" t="s">
        <v>24</v>
      </c>
    </row>
    <row r="8" spans="1:19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P8" s="11">
        <v>45203</v>
      </c>
      <c r="Q8" s="11">
        <v>45175</v>
      </c>
      <c r="R8" s="11">
        <v>45140</v>
      </c>
      <c r="S8" s="11">
        <v>45108</v>
      </c>
    </row>
    <row r="9" spans="1:19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>F9-S9</f>
        <v>29.089999999999996</v>
      </c>
      <c r="H9" s="5">
        <f>G9-R9</f>
        <v>27.479999999999997</v>
      </c>
      <c r="I9" s="5">
        <f>H9+Q9</f>
        <v>29.739999999999995</v>
      </c>
      <c r="J9" s="5">
        <f>I9+P9</f>
        <v>32.239999999999995</v>
      </c>
      <c r="P9" s="9">
        <v>2.5</v>
      </c>
      <c r="Q9" s="15">
        <v>2.2599999999999998</v>
      </c>
      <c r="R9" s="9">
        <v>1.61</v>
      </c>
      <c r="S9" s="9">
        <v>2.96</v>
      </c>
    </row>
    <row r="10" spans="1:19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ref="G10:G73" si="0">F10-S10</f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P10" s="9">
        <v>2.5</v>
      </c>
      <c r="Q10" s="15">
        <v>2.2599999999999998</v>
      </c>
      <c r="R10" s="9">
        <v>1.61</v>
      </c>
      <c r="S10" s="9">
        <v>2.96</v>
      </c>
    </row>
    <row r="11" spans="1:19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P11" s="9">
        <v>2.5</v>
      </c>
      <c r="Q11" s="15">
        <v>2.2599999999999998</v>
      </c>
      <c r="R11" s="9">
        <v>1.61</v>
      </c>
      <c r="S11" s="9">
        <v>2.96</v>
      </c>
    </row>
    <row r="12" spans="1:19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P12" s="9">
        <v>2.5</v>
      </c>
      <c r="Q12" s="15">
        <v>2.2599999999999998</v>
      </c>
      <c r="R12" s="9">
        <v>1.61</v>
      </c>
      <c r="S12" s="9">
        <v>2.96</v>
      </c>
    </row>
    <row r="13" spans="1:19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P13" s="9">
        <v>2.5</v>
      </c>
      <c r="Q13" s="15">
        <v>2.2599999999999998</v>
      </c>
      <c r="R13" s="9">
        <v>1.61</v>
      </c>
      <c r="S13" s="9">
        <v>2.96</v>
      </c>
    </row>
    <row r="14" spans="1:19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 t="shared" ref="H14:H69" si="2">G14-R14</f>
        <v>27.490000000000002</v>
      </c>
      <c r="I14" s="5">
        <f>H14+Q14</f>
        <v>29.75</v>
      </c>
      <c r="J14" s="5">
        <f>I14+P14</f>
        <v>32.25</v>
      </c>
      <c r="P14" s="9">
        <v>2.5</v>
      </c>
      <c r="Q14" s="15">
        <v>2.2599999999999998</v>
      </c>
      <c r="R14" s="9">
        <v>1.61</v>
      </c>
      <c r="S14" s="9">
        <v>2.96</v>
      </c>
    </row>
    <row r="15" spans="1:19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P15" s="9">
        <v>2.5</v>
      </c>
      <c r="Q15" s="15">
        <v>2.2599999999999998</v>
      </c>
      <c r="R15" s="9">
        <v>1.61</v>
      </c>
      <c r="S15" s="9">
        <v>2.96</v>
      </c>
    </row>
    <row r="16" spans="1:19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3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P16" s="9">
        <v>2.5</v>
      </c>
      <c r="Q16" s="15">
        <v>2.2599999999999998</v>
      </c>
      <c r="R16" s="9">
        <v>1.61</v>
      </c>
      <c r="S16" s="9">
        <v>2.96</v>
      </c>
    </row>
    <row r="17" spans="1:19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3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P17" s="9">
        <v>2.5</v>
      </c>
      <c r="Q17" s="15">
        <v>2.2599999999999998</v>
      </c>
      <c r="R17" s="9">
        <v>1.61</v>
      </c>
      <c r="S17" s="9">
        <v>2.96</v>
      </c>
    </row>
    <row r="18" spans="1:19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3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P18" s="9">
        <v>2.5</v>
      </c>
      <c r="Q18" s="15">
        <v>2.2599999999999998</v>
      </c>
      <c r="R18" s="9">
        <v>1.61</v>
      </c>
      <c r="S18" s="9">
        <v>2.96</v>
      </c>
    </row>
    <row r="19" spans="1:19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 t="shared" si="2"/>
        <v>27.16</v>
      </c>
      <c r="I19" s="5">
        <f>H19+Q19</f>
        <v>29.42</v>
      </c>
      <c r="J19" s="5">
        <f>I19+P19</f>
        <v>31.92</v>
      </c>
      <c r="P19" s="9">
        <v>2.5</v>
      </c>
      <c r="Q19" s="15">
        <v>2.2599999999999998</v>
      </c>
      <c r="R19" s="9">
        <v>1.61</v>
      </c>
      <c r="S19" s="9">
        <v>2.96</v>
      </c>
    </row>
    <row r="20" spans="1:19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P20" s="9">
        <v>2.5</v>
      </c>
      <c r="Q20" s="15">
        <v>2.2599999999999998</v>
      </c>
      <c r="R20" s="9">
        <v>1.61</v>
      </c>
      <c r="S20" s="9">
        <v>2.96</v>
      </c>
    </row>
    <row r="21" spans="1:19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4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P21" s="9">
        <v>2.5</v>
      </c>
      <c r="Q21" s="15">
        <v>2.2599999999999998</v>
      </c>
      <c r="R21" s="9">
        <v>1.61</v>
      </c>
      <c r="S21" s="9">
        <v>2.96</v>
      </c>
    </row>
    <row r="22" spans="1:19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4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P22" s="9">
        <v>2.5</v>
      </c>
      <c r="Q22" s="15">
        <v>2.2599999999999998</v>
      </c>
      <c r="R22" s="9">
        <v>1.61</v>
      </c>
      <c r="S22" s="9">
        <v>2.96</v>
      </c>
    </row>
    <row r="23" spans="1:19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4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P23" s="9">
        <v>2.5</v>
      </c>
      <c r="Q23" s="15">
        <v>2.2599999999999998</v>
      </c>
      <c r="R23" s="9">
        <v>1.61</v>
      </c>
      <c r="S23" s="9">
        <v>2.96</v>
      </c>
    </row>
    <row r="24" spans="1:19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 t="shared" si="2"/>
        <v>27.529999999999994</v>
      </c>
      <c r="I24" s="5">
        <f>H24+Q24</f>
        <v>29.789999999999992</v>
      </c>
      <c r="J24" s="5">
        <f>I24+P24</f>
        <v>32.289999999999992</v>
      </c>
      <c r="P24" s="9">
        <v>2.5</v>
      </c>
      <c r="Q24" s="15">
        <v>2.2599999999999998</v>
      </c>
      <c r="R24" s="9">
        <v>1.61</v>
      </c>
      <c r="S24" s="9">
        <v>2.96</v>
      </c>
    </row>
    <row r="25" spans="1:19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P25" s="9">
        <v>2.5</v>
      </c>
      <c r="Q25" s="15">
        <v>2.2599999999999998</v>
      </c>
      <c r="R25" s="9">
        <v>1.61</v>
      </c>
      <c r="S25" s="9">
        <v>2.96</v>
      </c>
    </row>
    <row r="26" spans="1:19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5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P26" s="9">
        <v>2.5</v>
      </c>
      <c r="Q26" s="15">
        <v>2.2599999999999998</v>
      </c>
      <c r="R26" s="9">
        <v>1.61</v>
      </c>
      <c r="S26" s="9">
        <v>2.96</v>
      </c>
    </row>
    <row r="27" spans="1:19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5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P27" s="9">
        <v>2.5</v>
      </c>
      <c r="Q27" s="15">
        <v>2.2599999999999998</v>
      </c>
      <c r="R27" s="9">
        <v>1.61</v>
      </c>
      <c r="S27" s="9">
        <v>2.96</v>
      </c>
    </row>
    <row r="28" spans="1:19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5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P28" s="9">
        <v>2.5</v>
      </c>
      <c r="Q28" s="15">
        <v>2.2599999999999998</v>
      </c>
      <c r="R28" s="9">
        <v>1.61</v>
      </c>
      <c r="S28" s="9">
        <v>2.96</v>
      </c>
    </row>
    <row r="29" spans="1:19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 t="shared" si="2"/>
        <v>27.690000000000005</v>
      </c>
      <c r="I29" s="5">
        <f>H29+Q29</f>
        <v>29.950000000000003</v>
      </c>
      <c r="J29" s="5">
        <f>I29+P29</f>
        <v>32.450000000000003</v>
      </c>
      <c r="P29" s="9">
        <v>2.5</v>
      </c>
      <c r="Q29" s="15">
        <v>2.2599999999999998</v>
      </c>
      <c r="R29" s="9">
        <v>1.61</v>
      </c>
      <c r="S29" s="9">
        <v>2.96</v>
      </c>
    </row>
    <row r="30" spans="1:19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P30" s="9">
        <v>2.5</v>
      </c>
      <c r="Q30" s="15">
        <v>2.2599999999999998</v>
      </c>
      <c r="R30" s="9">
        <v>1.61</v>
      </c>
      <c r="S30" s="9">
        <v>2.96</v>
      </c>
    </row>
    <row r="31" spans="1:19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6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P31" s="9">
        <v>2.5</v>
      </c>
      <c r="Q31" s="15">
        <v>2.2599999999999998</v>
      </c>
      <c r="R31" s="9">
        <v>1.61</v>
      </c>
      <c r="S31" s="9">
        <v>2.96</v>
      </c>
    </row>
    <row r="32" spans="1:19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6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P32" s="9">
        <v>2.5</v>
      </c>
      <c r="Q32" s="15">
        <v>2.2599999999999998</v>
      </c>
      <c r="R32" s="9">
        <v>1.61</v>
      </c>
      <c r="S32" s="9">
        <v>2.96</v>
      </c>
    </row>
    <row r="33" spans="1:19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6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P33" s="9">
        <v>2.5</v>
      </c>
      <c r="Q33" s="15">
        <v>2.2599999999999998</v>
      </c>
      <c r="R33" s="9">
        <v>1.61</v>
      </c>
      <c r="S33" s="9">
        <v>2.96</v>
      </c>
    </row>
    <row r="34" spans="1:19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 t="shared" si="2"/>
        <v>27.509999999999998</v>
      </c>
      <c r="I34" s="5">
        <f>H34+Q34</f>
        <v>29.769999999999996</v>
      </c>
      <c r="J34" s="5">
        <f>I34+P34</f>
        <v>32.269999999999996</v>
      </c>
      <c r="P34" s="9">
        <v>2.5</v>
      </c>
      <c r="Q34" s="15">
        <v>2.2599999999999998</v>
      </c>
      <c r="R34" s="9">
        <v>1.61</v>
      </c>
      <c r="S34" s="9">
        <v>2.96</v>
      </c>
    </row>
    <row r="35" spans="1:19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P35" s="9">
        <v>2.5</v>
      </c>
      <c r="Q35" s="15">
        <v>2.2599999999999998</v>
      </c>
      <c r="R35" s="9">
        <v>1.61</v>
      </c>
      <c r="S35" s="9">
        <v>2.96</v>
      </c>
    </row>
    <row r="36" spans="1:19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7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P36" s="9">
        <v>2.5</v>
      </c>
      <c r="Q36" s="15">
        <v>2.2599999999999998</v>
      </c>
      <c r="R36" s="9">
        <v>1.61</v>
      </c>
      <c r="S36" s="9">
        <v>2.96</v>
      </c>
    </row>
    <row r="37" spans="1:19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7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P37" s="9">
        <v>2.5</v>
      </c>
      <c r="Q37" s="15">
        <v>2.2599999999999998</v>
      </c>
      <c r="R37" s="9">
        <v>1.61</v>
      </c>
      <c r="S37" s="9">
        <v>2.96</v>
      </c>
    </row>
    <row r="38" spans="1:19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7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P38" s="9">
        <v>2.5</v>
      </c>
      <c r="Q38" s="15">
        <v>2.2599999999999998</v>
      </c>
      <c r="R38" s="9">
        <v>1.61</v>
      </c>
      <c r="S38" s="9">
        <v>2.96</v>
      </c>
    </row>
    <row r="39" spans="1:19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 t="shared" si="2"/>
        <v>27.499999999999993</v>
      </c>
      <c r="I39" s="5">
        <f>H39+Q39</f>
        <v>29.759999999999991</v>
      </c>
      <c r="J39" s="5">
        <f>I39+P39</f>
        <v>32.259999999999991</v>
      </c>
      <c r="P39" s="9">
        <v>2.5</v>
      </c>
      <c r="Q39" s="15">
        <v>2.2599999999999998</v>
      </c>
      <c r="R39" s="9">
        <v>1.61</v>
      </c>
      <c r="S39" s="9">
        <v>2.96</v>
      </c>
    </row>
    <row r="40" spans="1:19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P40" s="9">
        <v>2.5</v>
      </c>
      <c r="Q40" s="15">
        <v>2.2599999999999998</v>
      </c>
      <c r="R40" s="9">
        <v>1.61</v>
      </c>
      <c r="S40" s="9">
        <v>2.96</v>
      </c>
    </row>
    <row r="41" spans="1:19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8">C41*$F$39</f>
        <v>448.9799999999999</v>
      </c>
      <c r="G41" s="5">
        <f t="shared" si="0"/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P41" s="9">
        <v>2.5</v>
      </c>
      <c r="Q41" s="15">
        <v>2.2599999999999998</v>
      </c>
      <c r="R41" s="9">
        <v>1.61</v>
      </c>
      <c r="S41" s="9">
        <v>2.96</v>
      </c>
    </row>
    <row r="42" spans="1:19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8"/>
        <v>609.32999999999993</v>
      </c>
      <c r="G42" s="5">
        <f t="shared" si="0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P42" s="9">
        <v>2.5</v>
      </c>
      <c r="Q42" s="15">
        <v>2.2599999999999998</v>
      </c>
      <c r="R42" s="9">
        <v>1.61</v>
      </c>
      <c r="S42" s="9">
        <v>2.96</v>
      </c>
    </row>
    <row r="43" spans="1:19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8"/>
        <v>1539.3599999999997</v>
      </c>
      <c r="G43" s="5">
        <f t="shared" si="0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P43" s="9">
        <v>2.5</v>
      </c>
      <c r="Q43" s="15">
        <v>2.2599999999999998</v>
      </c>
      <c r="R43" s="9">
        <v>1.61</v>
      </c>
      <c r="S43" s="9">
        <v>2.96</v>
      </c>
    </row>
    <row r="44" spans="1:19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0"/>
        <v>29.190000000000005</v>
      </c>
      <c r="H44" s="5">
        <f t="shared" si="2"/>
        <v>27.580000000000005</v>
      </c>
      <c r="I44" s="5">
        <f>H44+Q44</f>
        <v>29.840000000000003</v>
      </c>
      <c r="J44" s="5">
        <f>I44+P44</f>
        <v>32.340000000000003</v>
      </c>
      <c r="P44" s="9">
        <v>2.5</v>
      </c>
      <c r="Q44" s="15">
        <v>2.2599999999999998</v>
      </c>
      <c r="R44" s="9">
        <v>1.61</v>
      </c>
      <c r="S44" s="9">
        <v>2.96</v>
      </c>
    </row>
    <row r="45" spans="1:19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0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P45" s="9">
        <v>2.5</v>
      </c>
      <c r="Q45" s="15">
        <v>2.2599999999999998</v>
      </c>
      <c r="R45" s="9">
        <v>1.61</v>
      </c>
      <c r="S45" s="9">
        <v>2.96</v>
      </c>
    </row>
    <row r="46" spans="1:19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9">C46*$F$44</f>
        <v>450.10000000000008</v>
      </c>
      <c r="G46" s="5">
        <f t="shared" si="0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P46" s="9">
        <v>2.5</v>
      </c>
      <c r="Q46" s="15">
        <v>2.2599999999999998</v>
      </c>
      <c r="R46" s="9">
        <v>1.61</v>
      </c>
      <c r="S46" s="9">
        <v>2.96</v>
      </c>
    </row>
    <row r="47" spans="1:19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9"/>
        <v>610.85000000000014</v>
      </c>
      <c r="G47" s="5">
        <f t="shared" si="0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P47" s="9">
        <v>2.5</v>
      </c>
      <c r="Q47" s="15">
        <v>2.2599999999999998</v>
      </c>
      <c r="R47" s="9">
        <v>1.61</v>
      </c>
      <c r="S47" s="9">
        <v>2.96</v>
      </c>
    </row>
    <row r="48" spans="1:19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9"/>
        <v>1543.2000000000003</v>
      </c>
      <c r="G48" s="5">
        <f t="shared" si="0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P48" s="9">
        <v>2.5</v>
      </c>
      <c r="Q48" s="15">
        <v>2.2599999999999998</v>
      </c>
      <c r="R48" s="9">
        <v>1.61</v>
      </c>
      <c r="S48" s="9">
        <v>2.96</v>
      </c>
    </row>
    <row r="49" spans="1:19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0"/>
        <v>29.059999999999995</v>
      </c>
      <c r="H49" s="5">
        <f t="shared" si="2"/>
        <v>27.449999999999996</v>
      </c>
      <c r="I49" s="5">
        <f>H49+Q49</f>
        <v>29.709999999999994</v>
      </c>
      <c r="J49" s="5">
        <f>I49+P49</f>
        <v>32.209999999999994</v>
      </c>
      <c r="P49" s="9">
        <v>2.5</v>
      </c>
      <c r="Q49" s="15">
        <v>2.2599999999999998</v>
      </c>
      <c r="R49" s="9">
        <v>1.61</v>
      </c>
      <c r="S49" s="9">
        <v>2.96</v>
      </c>
    </row>
    <row r="50" spans="1:19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0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P50" s="9">
        <v>2.5</v>
      </c>
      <c r="Q50" s="15">
        <v>2.2599999999999998</v>
      </c>
      <c r="R50" s="9">
        <v>1.61</v>
      </c>
      <c r="S50" s="9">
        <v>2.96</v>
      </c>
    </row>
    <row r="51" spans="1:19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0">C51*$F$49</f>
        <v>448.28</v>
      </c>
      <c r="G51" s="5">
        <f t="shared" si="0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P51" s="9">
        <v>2.5</v>
      </c>
      <c r="Q51" s="15">
        <v>2.2599999999999998</v>
      </c>
      <c r="R51" s="9">
        <v>1.61</v>
      </c>
      <c r="S51" s="9">
        <v>2.96</v>
      </c>
    </row>
    <row r="52" spans="1:19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0"/>
        <v>608.37999999999988</v>
      </c>
      <c r="G52" s="5">
        <f t="shared" si="0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P52" s="9">
        <v>2.5</v>
      </c>
      <c r="Q52" s="15">
        <v>2.2599999999999998</v>
      </c>
      <c r="R52" s="9">
        <v>1.61</v>
      </c>
      <c r="S52" s="9">
        <v>2.96</v>
      </c>
    </row>
    <row r="53" spans="1:19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0"/>
        <v>1536.9599999999998</v>
      </c>
      <c r="G53" s="5">
        <f t="shared" si="0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P53" s="9">
        <v>2.5</v>
      </c>
      <c r="Q53" s="15">
        <v>2.2599999999999998</v>
      </c>
      <c r="R53" s="9">
        <v>1.61</v>
      </c>
      <c r="S53" s="9">
        <v>2.96</v>
      </c>
    </row>
    <row r="54" spans="1:19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0"/>
        <v>29.089999999999996</v>
      </c>
      <c r="H54" s="5">
        <f t="shared" si="2"/>
        <v>27.479999999999997</v>
      </c>
      <c r="I54" s="5">
        <f>H54+Q54</f>
        <v>29.739999999999995</v>
      </c>
      <c r="J54" s="5">
        <f>I54+P54</f>
        <v>32.239999999999995</v>
      </c>
      <c r="P54" s="9">
        <v>2.5</v>
      </c>
      <c r="Q54" s="15">
        <v>2.2599999999999998</v>
      </c>
      <c r="R54" s="9">
        <v>1.61</v>
      </c>
      <c r="S54" s="9">
        <v>2.96</v>
      </c>
    </row>
    <row r="55" spans="1:19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0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P55" s="9">
        <v>2.5</v>
      </c>
      <c r="Q55" s="15">
        <v>2.2599999999999998</v>
      </c>
      <c r="R55" s="9">
        <v>1.61</v>
      </c>
      <c r="S55" s="9">
        <v>2.96</v>
      </c>
    </row>
    <row r="56" spans="1:19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1">C56*$F$54</f>
        <v>448.69999999999993</v>
      </c>
      <c r="G56" s="5">
        <f t="shared" si="0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P56" s="9">
        <v>2.5</v>
      </c>
      <c r="Q56" s="15">
        <v>2.2599999999999998</v>
      </c>
      <c r="R56" s="9">
        <v>1.61</v>
      </c>
      <c r="S56" s="9">
        <v>2.96</v>
      </c>
    </row>
    <row r="57" spans="1:19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1"/>
        <v>608.94999999999993</v>
      </c>
      <c r="G57" s="5">
        <f t="shared" si="0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P57" s="9">
        <v>2.5</v>
      </c>
      <c r="Q57" s="15">
        <v>2.2599999999999998</v>
      </c>
      <c r="R57" s="9">
        <v>1.61</v>
      </c>
      <c r="S57" s="9">
        <v>2.96</v>
      </c>
    </row>
    <row r="58" spans="1:19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1"/>
        <v>1538.3999999999999</v>
      </c>
      <c r="G58" s="5">
        <f t="shared" si="0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P58" s="9">
        <v>2.5</v>
      </c>
      <c r="Q58" s="15">
        <v>2.2599999999999998</v>
      </c>
      <c r="R58" s="9">
        <v>1.61</v>
      </c>
      <c r="S58" s="9">
        <v>2.96</v>
      </c>
    </row>
    <row r="59" spans="1:19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0"/>
        <v>29.1</v>
      </c>
      <c r="H59" s="5">
        <f t="shared" si="2"/>
        <v>27.490000000000002</v>
      </c>
      <c r="I59" s="5">
        <f>H59+Q59</f>
        <v>29.75</v>
      </c>
      <c r="J59" s="5">
        <f>I59+P59</f>
        <v>32.25</v>
      </c>
      <c r="P59" s="9">
        <v>2.5</v>
      </c>
      <c r="Q59" s="15">
        <v>2.2599999999999998</v>
      </c>
      <c r="R59" s="9">
        <v>1.61</v>
      </c>
      <c r="S59" s="9">
        <v>2.96</v>
      </c>
    </row>
    <row r="60" spans="1:19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0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P60" s="9">
        <v>2.5</v>
      </c>
      <c r="Q60" s="15">
        <v>2.2599999999999998</v>
      </c>
      <c r="R60" s="9">
        <v>1.61</v>
      </c>
      <c r="S60" s="9">
        <v>2.96</v>
      </c>
    </row>
    <row r="61" spans="1:19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2">C61*$F$59</f>
        <v>448.84000000000003</v>
      </c>
      <c r="G61" s="5">
        <f t="shared" si="0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P61" s="9">
        <v>2.5</v>
      </c>
      <c r="Q61" s="15">
        <v>2.2599999999999998</v>
      </c>
      <c r="R61" s="9">
        <v>1.61</v>
      </c>
      <c r="S61" s="9">
        <v>2.96</v>
      </c>
    </row>
    <row r="62" spans="1:19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2"/>
        <v>609.1400000000001</v>
      </c>
      <c r="G62" s="5">
        <f t="shared" si="0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P62" s="9">
        <v>2.5</v>
      </c>
      <c r="Q62" s="15">
        <v>2.2599999999999998</v>
      </c>
      <c r="R62" s="9">
        <v>1.61</v>
      </c>
      <c r="S62" s="9">
        <v>2.96</v>
      </c>
    </row>
    <row r="63" spans="1:19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2"/>
        <v>1538.88</v>
      </c>
      <c r="G63" s="5">
        <f t="shared" si="0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P63" s="9">
        <v>2.5</v>
      </c>
      <c r="Q63" s="15">
        <v>2.2599999999999998</v>
      </c>
      <c r="R63" s="9">
        <v>1.61</v>
      </c>
      <c r="S63" s="9">
        <v>2.96</v>
      </c>
    </row>
    <row r="64" spans="1:19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0"/>
        <v>28.77</v>
      </c>
      <c r="H64" s="5">
        <f t="shared" si="2"/>
        <v>27.16</v>
      </c>
      <c r="I64" s="5">
        <f>H64+Q65</f>
        <v>29.42</v>
      </c>
      <c r="J64" s="5">
        <f>I64+P64</f>
        <v>31.92</v>
      </c>
      <c r="P64" s="9">
        <v>2.5</v>
      </c>
      <c r="Q64" s="15">
        <v>2.2599999999999998</v>
      </c>
      <c r="R64" s="9">
        <v>1.61</v>
      </c>
      <c r="S64" s="9">
        <v>2.96</v>
      </c>
    </row>
    <row r="65" spans="1:19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0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P65" s="9">
        <v>2.5</v>
      </c>
      <c r="Q65" s="15">
        <v>2.2599999999999998</v>
      </c>
      <c r="R65" s="9">
        <v>1.61</v>
      </c>
      <c r="S65" s="9">
        <v>2.96</v>
      </c>
    </row>
    <row r="66" spans="1:19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3">C66*$F$64</f>
        <v>444.22</v>
      </c>
      <c r="G66" s="5">
        <f t="shared" si="0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P66" s="9">
        <v>2.5</v>
      </c>
      <c r="Q66" s="15">
        <v>2.2599999999999998</v>
      </c>
      <c r="R66" s="9">
        <v>1.61</v>
      </c>
      <c r="S66" s="9">
        <v>2.96</v>
      </c>
    </row>
    <row r="67" spans="1:19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3"/>
        <v>602.87</v>
      </c>
      <c r="G67" s="5">
        <f t="shared" si="0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P67" s="9">
        <v>2.5</v>
      </c>
      <c r="Q67" s="15">
        <v>2.2599999999999998</v>
      </c>
      <c r="R67" s="9">
        <v>1.61</v>
      </c>
      <c r="S67" s="9">
        <v>2.96</v>
      </c>
    </row>
    <row r="68" spans="1:19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3"/>
        <v>1523.04</v>
      </c>
      <c r="G68" s="5">
        <f t="shared" si="0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P68" s="9">
        <v>2.5</v>
      </c>
      <c r="Q68" s="15">
        <v>2.2599999999999998</v>
      </c>
      <c r="R68" s="9">
        <v>1.61</v>
      </c>
      <c r="S68" s="9">
        <v>2.96</v>
      </c>
    </row>
    <row r="69" spans="1:19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0"/>
        <v>29.139999999999993</v>
      </c>
      <c r="H69" s="5">
        <f t="shared" si="2"/>
        <v>27.529999999999994</v>
      </c>
      <c r="I69" s="5">
        <f>H69+Q69</f>
        <v>29.789999999999992</v>
      </c>
      <c r="J69" s="5">
        <f>I69+P69</f>
        <v>32.289999999999992</v>
      </c>
      <c r="P69" s="9">
        <v>2.5</v>
      </c>
      <c r="Q69" s="15">
        <v>2.2599999999999998</v>
      </c>
      <c r="R69" s="9">
        <v>1.61</v>
      </c>
      <c r="S69" s="9">
        <v>2.96</v>
      </c>
    </row>
    <row r="70" spans="1:19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0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P70" s="9">
        <v>2.5</v>
      </c>
      <c r="Q70" s="15">
        <v>2.2599999999999998</v>
      </c>
      <c r="R70" s="9">
        <v>1.61</v>
      </c>
      <c r="S70" s="9">
        <v>2.96</v>
      </c>
    </row>
    <row r="71" spans="1:19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4">C71*$F$69</f>
        <v>449.39999999999992</v>
      </c>
      <c r="G71" s="5">
        <f t="shared" si="0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P71" s="9">
        <v>2.5</v>
      </c>
      <c r="Q71" s="15">
        <v>2.2599999999999998</v>
      </c>
      <c r="R71" s="9">
        <v>1.61</v>
      </c>
      <c r="S71" s="9">
        <v>2.96</v>
      </c>
    </row>
    <row r="72" spans="1:19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4"/>
        <v>609.89999999999986</v>
      </c>
      <c r="G72" s="5">
        <f t="shared" si="0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P72" s="9">
        <v>2.5</v>
      </c>
      <c r="Q72" s="15">
        <v>2.2599999999999998</v>
      </c>
      <c r="R72" s="9">
        <v>1.61</v>
      </c>
      <c r="S72" s="9">
        <v>2.96</v>
      </c>
    </row>
    <row r="73" spans="1:19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4"/>
        <v>1540.7999999999997</v>
      </c>
      <c r="G73" s="5">
        <f t="shared" si="0"/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P73" s="9">
        <v>2.5</v>
      </c>
      <c r="Q73" s="15">
        <v>2.2599999999999998</v>
      </c>
      <c r="R73" s="9">
        <v>1.61</v>
      </c>
      <c r="S73" s="9">
        <v>2.96</v>
      </c>
    </row>
    <row r="74" spans="1:19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ref="G74:G107" si="15">F74-S74</f>
        <v>29.300000000000004</v>
      </c>
      <c r="H74" s="5">
        <f t="shared" ref="H74:H107" si="16">G74-R74</f>
        <v>27.690000000000005</v>
      </c>
      <c r="I74" s="5">
        <f>H74+Q74</f>
        <v>29.950000000000003</v>
      </c>
      <c r="J74" s="5">
        <f>I74+P74</f>
        <v>32.450000000000003</v>
      </c>
      <c r="P74" s="9">
        <v>2.5</v>
      </c>
      <c r="Q74" s="15">
        <v>2.2599999999999998</v>
      </c>
      <c r="R74" s="9">
        <v>1.61</v>
      </c>
      <c r="S74" s="9">
        <v>2.96</v>
      </c>
    </row>
    <row r="75" spans="1:19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5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P75" s="9">
        <v>2.5</v>
      </c>
      <c r="Q75" s="15">
        <v>2.2599999999999998</v>
      </c>
      <c r="R75" s="9">
        <v>1.61</v>
      </c>
      <c r="S75" s="9">
        <v>2.96</v>
      </c>
    </row>
    <row r="76" spans="1:19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17">C76*$F$74</f>
        <v>451.6400000000001</v>
      </c>
      <c r="G76" s="5">
        <f t="shared" si="15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P76" s="9">
        <v>2.5</v>
      </c>
      <c r="Q76" s="15">
        <v>2.2599999999999998</v>
      </c>
      <c r="R76" s="9">
        <v>1.61</v>
      </c>
      <c r="S76" s="9">
        <v>2.96</v>
      </c>
    </row>
    <row r="77" spans="1:19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17"/>
        <v>612.94000000000005</v>
      </c>
      <c r="G77" s="5">
        <f t="shared" si="15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P77" s="9">
        <v>2.5</v>
      </c>
      <c r="Q77" s="15">
        <v>2.2599999999999998</v>
      </c>
      <c r="R77" s="9">
        <v>1.61</v>
      </c>
      <c r="S77" s="9">
        <v>2.96</v>
      </c>
    </row>
    <row r="78" spans="1:19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17"/>
        <v>1548.4800000000002</v>
      </c>
      <c r="G78" s="5">
        <f t="shared" si="15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P78" s="9">
        <v>2.5</v>
      </c>
      <c r="Q78" s="15">
        <v>2.2599999999999998</v>
      </c>
      <c r="R78" s="9">
        <v>1.61</v>
      </c>
      <c r="S78" s="9">
        <v>2.96</v>
      </c>
    </row>
    <row r="79" spans="1:19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5"/>
        <v>29.119999999999997</v>
      </c>
      <c r="H79" s="5">
        <f t="shared" si="16"/>
        <v>27.509999999999998</v>
      </c>
      <c r="I79" s="5">
        <f>H79+Q79</f>
        <v>29.769999999999996</v>
      </c>
      <c r="J79" s="5">
        <f>I79+P79</f>
        <v>32.269999999999996</v>
      </c>
      <c r="P79" s="9">
        <v>2.5</v>
      </c>
      <c r="Q79" s="15">
        <v>2.2599999999999998</v>
      </c>
      <c r="R79" s="9">
        <v>1.61</v>
      </c>
      <c r="S79" s="9">
        <v>2.96</v>
      </c>
    </row>
    <row r="80" spans="1:19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5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P80" s="9">
        <v>2.5</v>
      </c>
      <c r="Q80" s="15">
        <v>2.2599999999999998</v>
      </c>
      <c r="R80" s="9">
        <v>1.61</v>
      </c>
      <c r="S80" s="9">
        <v>2.96</v>
      </c>
    </row>
    <row r="81" spans="1:19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18">C81*$F$79</f>
        <v>449.12</v>
      </c>
      <c r="G81" s="5">
        <f t="shared" si="15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P81" s="9">
        <v>2.5</v>
      </c>
      <c r="Q81" s="15">
        <v>2.2599999999999998</v>
      </c>
      <c r="R81" s="9">
        <v>1.61</v>
      </c>
      <c r="S81" s="9">
        <v>2.96</v>
      </c>
    </row>
    <row r="82" spans="1:19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18"/>
        <v>609.52</v>
      </c>
      <c r="G82" s="5">
        <f t="shared" si="15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P82" s="9">
        <v>2.5</v>
      </c>
      <c r="Q82" s="15">
        <v>2.2599999999999998</v>
      </c>
      <c r="R82" s="9">
        <v>1.61</v>
      </c>
      <c r="S82" s="9">
        <v>2.96</v>
      </c>
    </row>
    <row r="83" spans="1:19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18"/>
        <v>1539.84</v>
      </c>
      <c r="G83" s="5">
        <f t="shared" si="15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P83" s="9">
        <v>2.5</v>
      </c>
      <c r="Q83" s="15">
        <v>2.2599999999999998</v>
      </c>
      <c r="R83" s="9">
        <v>1.61</v>
      </c>
      <c r="S83" s="9">
        <v>2.96</v>
      </c>
    </row>
    <row r="84" spans="1:19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5"/>
        <v>29.109999999999992</v>
      </c>
      <c r="H84" s="5">
        <f t="shared" si="16"/>
        <v>27.499999999999993</v>
      </c>
      <c r="I84" s="5">
        <f>H84+Q84</f>
        <v>29.759999999999991</v>
      </c>
      <c r="J84" s="5">
        <f>I84+P84</f>
        <v>32.259999999999991</v>
      </c>
      <c r="P84" s="9">
        <v>2.5</v>
      </c>
      <c r="Q84" s="15">
        <v>2.2599999999999998</v>
      </c>
      <c r="R84" s="9">
        <v>1.61</v>
      </c>
      <c r="S84" s="9">
        <v>2.96</v>
      </c>
    </row>
    <row r="85" spans="1:19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5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P85" s="9">
        <v>2.5</v>
      </c>
      <c r="Q85" s="15">
        <v>2.2599999999999998</v>
      </c>
      <c r="R85" s="9">
        <v>1.61</v>
      </c>
      <c r="S85" s="9">
        <v>2.96</v>
      </c>
    </row>
    <row r="86" spans="1:19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19">C86*$F$84</f>
        <v>448.9799999999999</v>
      </c>
      <c r="G86" s="5">
        <f t="shared" si="15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P86" s="9">
        <v>2.5</v>
      </c>
      <c r="Q86" s="15">
        <v>2.2599999999999998</v>
      </c>
      <c r="R86" s="9">
        <v>1.61</v>
      </c>
      <c r="S86" s="9">
        <v>2.96</v>
      </c>
    </row>
    <row r="87" spans="1:19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19"/>
        <v>609.32999999999993</v>
      </c>
      <c r="G87" s="5">
        <f t="shared" si="15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P87" s="9">
        <v>2.5</v>
      </c>
      <c r="Q87" s="15">
        <v>2.2599999999999998</v>
      </c>
      <c r="R87" s="9">
        <v>1.61</v>
      </c>
      <c r="S87" s="9">
        <v>2.96</v>
      </c>
    </row>
    <row r="88" spans="1:19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19"/>
        <v>1539.3599999999997</v>
      </c>
      <c r="G88" s="5">
        <f t="shared" si="15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P88" s="9">
        <v>2.5</v>
      </c>
      <c r="Q88" s="15">
        <v>2.2599999999999998</v>
      </c>
      <c r="R88" s="9">
        <v>1.61</v>
      </c>
      <c r="S88" s="9">
        <v>2.96</v>
      </c>
    </row>
    <row r="89" spans="1:19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5"/>
        <v>29.190000000000005</v>
      </c>
      <c r="H89" s="5">
        <f t="shared" si="16"/>
        <v>27.580000000000005</v>
      </c>
      <c r="I89" s="5">
        <f>H89+Q89</f>
        <v>29.840000000000003</v>
      </c>
      <c r="J89" s="5">
        <f>I89+P89</f>
        <v>32.340000000000003</v>
      </c>
      <c r="P89" s="9">
        <v>2.5</v>
      </c>
      <c r="Q89" s="15">
        <v>2.2599999999999998</v>
      </c>
      <c r="R89" s="9">
        <v>1.61</v>
      </c>
      <c r="S89" s="9">
        <v>2.96</v>
      </c>
    </row>
    <row r="90" spans="1:19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5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P90" s="9">
        <v>2.5</v>
      </c>
      <c r="Q90" s="15">
        <v>2.2599999999999998</v>
      </c>
      <c r="R90" s="9">
        <v>1.61</v>
      </c>
      <c r="S90" s="9">
        <v>2.96</v>
      </c>
    </row>
    <row r="91" spans="1:19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20">C91*$F$89</f>
        <v>450.10000000000008</v>
      </c>
      <c r="G91" s="5">
        <f t="shared" si="15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P91" s="9">
        <v>2.5</v>
      </c>
      <c r="Q91" s="15">
        <v>2.2599999999999998</v>
      </c>
      <c r="R91" s="9">
        <v>1.61</v>
      </c>
      <c r="S91" s="9">
        <v>2.96</v>
      </c>
    </row>
    <row r="92" spans="1:19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20"/>
        <v>610.85000000000014</v>
      </c>
      <c r="G92" s="5">
        <f t="shared" si="15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P92" s="9">
        <v>2.5</v>
      </c>
      <c r="Q92" s="15">
        <v>2.2599999999999998</v>
      </c>
      <c r="R92" s="9">
        <v>1.61</v>
      </c>
      <c r="S92" s="9">
        <v>2.96</v>
      </c>
    </row>
    <row r="93" spans="1:19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20"/>
        <v>1543.2000000000003</v>
      </c>
      <c r="G93" s="5">
        <f t="shared" si="15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P93" s="9">
        <v>2.5</v>
      </c>
      <c r="Q93" s="15">
        <v>2.2599999999999998</v>
      </c>
      <c r="R93" s="9">
        <v>1.61</v>
      </c>
      <c r="S93" s="9">
        <v>2.96</v>
      </c>
    </row>
    <row r="94" spans="1:19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5"/>
        <v>29.059999999999995</v>
      </c>
      <c r="H94" s="5">
        <f t="shared" si="16"/>
        <v>27.449999999999996</v>
      </c>
      <c r="I94" s="5">
        <f>H94+Q94</f>
        <v>29.709999999999994</v>
      </c>
      <c r="J94" s="5">
        <f>I94+P94</f>
        <v>32.209999999999994</v>
      </c>
      <c r="P94" s="9">
        <v>2.5</v>
      </c>
      <c r="Q94" s="15">
        <v>2.2599999999999998</v>
      </c>
      <c r="R94" s="9">
        <v>1.61</v>
      </c>
      <c r="S94" s="9">
        <v>2.96</v>
      </c>
    </row>
    <row r="95" spans="1:19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5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P95" s="9">
        <v>2.5</v>
      </c>
      <c r="Q95" s="15">
        <v>2.2599999999999998</v>
      </c>
      <c r="R95" s="9">
        <v>1.61</v>
      </c>
      <c r="S95" s="9">
        <v>2.96</v>
      </c>
    </row>
    <row r="96" spans="1:19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1">C96*$F$94</f>
        <v>448.28</v>
      </c>
      <c r="G96" s="5">
        <f t="shared" si="15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P96" s="9">
        <v>2.5</v>
      </c>
      <c r="Q96" s="15">
        <v>2.2599999999999998</v>
      </c>
      <c r="R96" s="9">
        <v>1.61</v>
      </c>
      <c r="S96" s="9">
        <v>2.96</v>
      </c>
    </row>
    <row r="97" spans="1:19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1"/>
        <v>608.37999999999988</v>
      </c>
      <c r="G97" s="5">
        <f t="shared" si="15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P97" s="9">
        <v>2.5</v>
      </c>
      <c r="Q97" s="15">
        <v>2.2599999999999998</v>
      </c>
      <c r="R97" s="9">
        <v>1.61</v>
      </c>
      <c r="S97" s="9">
        <v>2.96</v>
      </c>
    </row>
    <row r="98" spans="1:19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5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P98" s="9">
        <v>2.5</v>
      </c>
      <c r="Q98" s="15">
        <v>2.2599999999999998</v>
      </c>
      <c r="R98" s="9">
        <v>1.61</v>
      </c>
      <c r="S98" s="9">
        <v>2.96</v>
      </c>
    </row>
    <row r="99" spans="1:19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2">D99-4.44</f>
        <v>31.330000000000002</v>
      </c>
      <c r="F99" s="5">
        <f>E99+0.75</f>
        <v>32.08</v>
      </c>
      <c r="G99" s="5">
        <f t="shared" si="15"/>
        <v>29.119999999999997</v>
      </c>
      <c r="H99" s="5">
        <f t="shared" si="16"/>
        <v>27.509999999999998</v>
      </c>
      <c r="I99" s="5">
        <f>H99+Q99</f>
        <v>29.769999999999996</v>
      </c>
      <c r="J99" s="5">
        <f>I99+P99</f>
        <v>32.269999999999996</v>
      </c>
      <c r="P99" s="9">
        <v>2.5</v>
      </c>
      <c r="Q99" s="15">
        <v>2.2599999999999998</v>
      </c>
      <c r="R99" s="9">
        <v>1.61</v>
      </c>
      <c r="S99" s="9">
        <v>2.96</v>
      </c>
    </row>
    <row r="100" spans="1:19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2"/>
        <v>31.34</v>
      </c>
      <c r="F100" s="5">
        <f t="shared" ref="F100:F107" si="23">E100+0.75</f>
        <v>32.090000000000003</v>
      </c>
      <c r="G100" s="5">
        <f t="shared" si="15"/>
        <v>29.130000000000003</v>
      </c>
      <c r="H100" s="5">
        <f t="shared" si="16"/>
        <v>27.520000000000003</v>
      </c>
      <c r="I100" s="5">
        <f t="shared" ref="I100:I107" si="24">H100+Q100</f>
        <v>29.78</v>
      </c>
      <c r="J100" s="5">
        <f t="shared" ref="J100:J107" si="25">I100+P100</f>
        <v>32.28</v>
      </c>
      <c r="P100" s="9">
        <v>2.5</v>
      </c>
      <c r="Q100" s="15">
        <v>2.2599999999999998</v>
      </c>
      <c r="R100" s="9">
        <v>1.61</v>
      </c>
      <c r="S100" s="9">
        <v>2.96</v>
      </c>
    </row>
    <row r="101" spans="1:19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2"/>
        <v>31.01</v>
      </c>
      <c r="F101" s="5">
        <f t="shared" si="23"/>
        <v>31.76</v>
      </c>
      <c r="G101" s="5">
        <f t="shared" si="15"/>
        <v>28.8</v>
      </c>
      <c r="H101" s="5">
        <f t="shared" si="16"/>
        <v>27.19</v>
      </c>
      <c r="I101" s="5">
        <f t="shared" si="24"/>
        <v>29.450000000000003</v>
      </c>
      <c r="J101" s="5">
        <f t="shared" si="25"/>
        <v>31.950000000000003</v>
      </c>
      <c r="P101" s="9">
        <v>2.5</v>
      </c>
      <c r="Q101" s="15">
        <v>2.2599999999999998</v>
      </c>
      <c r="R101" s="9">
        <v>1.61</v>
      </c>
      <c r="S101" s="9">
        <v>2.96</v>
      </c>
    </row>
    <row r="102" spans="1:19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2"/>
        <v>31.38</v>
      </c>
      <c r="F102" s="5">
        <f t="shared" si="23"/>
        <v>32.129999999999995</v>
      </c>
      <c r="G102" s="5">
        <f t="shared" si="15"/>
        <v>29.169999999999995</v>
      </c>
      <c r="H102" s="5">
        <f t="shared" si="16"/>
        <v>27.559999999999995</v>
      </c>
      <c r="I102" s="5">
        <f t="shared" si="24"/>
        <v>29.819999999999993</v>
      </c>
      <c r="J102" s="5">
        <f t="shared" si="25"/>
        <v>32.319999999999993</v>
      </c>
      <c r="P102" s="9">
        <v>2.5</v>
      </c>
      <c r="Q102" s="15">
        <v>2.2599999999999998</v>
      </c>
      <c r="R102" s="9">
        <v>1.61</v>
      </c>
      <c r="S102" s="9">
        <v>2.96</v>
      </c>
    </row>
    <row r="103" spans="1:19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2"/>
        <v>31.539999999999996</v>
      </c>
      <c r="F103" s="5">
        <f t="shared" si="23"/>
        <v>32.289999999999992</v>
      </c>
      <c r="G103" s="5">
        <f t="shared" si="15"/>
        <v>29.329999999999991</v>
      </c>
      <c r="H103" s="5">
        <f t="shared" si="16"/>
        <v>27.719999999999992</v>
      </c>
      <c r="I103" s="5">
        <f t="shared" si="24"/>
        <v>29.97999999999999</v>
      </c>
      <c r="J103" s="5">
        <f t="shared" si="25"/>
        <v>32.47999999999999</v>
      </c>
      <c r="P103" s="9">
        <v>2.5</v>
      </c>
      <c r="Q103" s="15">
        <v>2.2599999999999998</v>
      </c>
      <c r="R103" s="9">
        <v>1.61</v>
      </c>
      <c r="S103" s="9">
        <v>2.96</v>
      </c>
    </row>
    <row r="104" spans="1:19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2"/>
        <v>31.359999999999996</v>
      </c>
      <c r="F104" s="5">
        <f t="shared" si="23"/>
        <v>32.11</v>
      </c>
      <c r="G104" s="5">
        <f t="shared" si="15"/>
        <v>29.15</v>
      </c>
      <c r="H104" s="5">
        <f t="shared" si="16"/>
        <v>27.54</v>
      </c>
      <c r="I104" s="5">
        <f t="shared" si="24"/>
        <v>29.799999999999997</v>
      </c>
      <c r="J104" s="5">
        <f t="shared" si="25"/>
        <v>32.299999999999997</v>
      </c>
      <c r="P104" s="9">
        <v>2.5</v>
      </c>
      <c r="Q104" s="15">
        <v>2.2599999999999998</v>
      </c>
      <c r="R104" s="9">
        <v>1.61</v>
      </c>
      <c r="S104" s="9">
        <v>2.96</v>
      </c>
    </row>
    <row r="105" spans="1:19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2"/>
        <v>31.349999999999998</v>
      </c>
      <c r="F105" s="5">
        <f t="shared" si="23"/>
        <v>32.099999999999994</v>
      </c>
      <c r="G105" s="5">
        <f t="shared" si="15"/>
        <v>29.139999999999993</v>
      </c>
      <c r="H105" s="5">
        <f t="shared" si="16"/>
        <v>27.529999999999994</v>
      </c>
      <c r="I105" s="5">
        <f t="shared" si="24"/>
        <v>29.789999999999992</v>
      </c>
      <c r="J105" s="5">
        <f t="shared" si="25"/>
        <v>32.289999999999992</v>
      </c>
      <c r="P105" s="9">
        <v>2.5</v>
      </c>
      <c r="Q105" s="15">
        <v>2.2599999999999998</v>
      </c>
      <c r="R105" s="9">
        <v>1.61</v>
      </c>
      <c r="S105" s="9">
        <v>2.96</v>
      </c>
    </row>
    <row r="106" spans="1:19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2"/>
        <v>31.429999999999996</v>
      </c>
      <c r="F106" s="5">
        <f t="shared" si="23"/>
        <v>32.179999999999993</v>
      </c>
      <c r="G106" s="5">
        <f t="shared" si="15"/>
        <v>29.219999999999992</v>
      </c>
      <c r="H106" s="5">
        <f t="shared" si="16"/>
        <v>27.609999999999992</v>
      </c>
      <c r="I106" s="5">
        <f t="shared" si="24"/>
        <v>29.86999999999999</v>
      </c>
      <c r="J106" s="5">
        <f t="shared" si="25"/>
        <v>32.36999999999999</v>
      </c>
      <c r="P106" s="9">
        <v>2.5</v>
      </c>
      <c r="Q106" s="15">
        <v>2.2599999999999998</v>
      </c>
      <c r="R106" s="9">
        <v>1.61</v>
      </c>
      <c r="S106" s="9">
        <v>2.96</v>
      </c>
    </row>
    <row r="107" spans="1:19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2"/>
        <v>31.3</v>
      </c>
      <c r="F107" s="5">
        <f t="shared" si="23"/>
        <v>32.049999999999997</v>
      </c>
      <c r="G107" s="5">
        <f t="shared" si="15"/>
        <v>29.089999999999996</v>
      </c>
      <c r="H107" s="5">
        <f t="shared" si="16"/>
        <v>27.479999999999997</v>
      </c>
      <c r="I107" s="5">
        <f t="shared" si="24"/>
        <v>29.739999999999995</v>
      </c>
      <c r="J107" s="5">
        <f t="shared" si="25"/>
        <v>32.239999999999995</v>
      </c>
      <c r="P107" s="9">
        <v>2.5</v>
      </c>
      <c r="Q107" s="15">
        <v>2.2599999999999998</v>
      </c>
      <c r="R107" s="9">
        <v>1.61</v>
      </c>
      <c r="S107" s="9">
        <v>2.96</v>
      </c>
    </row>
  </sheetData>
  <sheetProtection algorithmName="SHA-512" hashValue="B9el64m7DOLULMJl9ElU9lPqAaWWSYqS55ghfr3VdTV91j14TH963b3VYhOpMR3Hwo5+6aLxHJqcMWOj8+0kGg==" saltValue="y7NCKt3jzCSqP1KD5Zajyg==" spinCount="100000" sheet="1" autoFilter="0"/>
  <mergeCells count="7">
    <mergeCell ref="A7:J7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Q19"/>
  <sheetViews>
    <sheetView topLeftCell="A6" workbookViewId="0">
      <selection activeCell="Q6" sqref="N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13.6328125" style="1" customWidth="1"/>
    <col min="11" max="13" width="8.7265625" style="1"/>
    <col min="14" max="14" width="12.36328125" style="1" hidden="1" customWidth="1"/>
    <col min="15" max="15" width="12" style="1" hidden="1" customWidth="1"/>
    <col min="16" max="16" width="8.7265625" style="1" hidden="1" customWidth="1"/>
    <col min="17" max="17" width="9.7265625" style="1" hidden="1" customWidth="1"/>
    <col min="18" max="18" width="4.7265625" style="1" customWidth="1"/>
    <col min="19" max="16384" width="8.7265625" style="1"/>
  </cols>
  <sheetData>
    <row r="1" spans="1:17" ht="93.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7" ht="45.5" customHeight="1" x14ac:dyDescent="0.3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</row>
    <row r="3" spans="1:17" ht="26" customHeight="1" x14ac:dyDescent="0.3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</row>
    <row r="4" spans="1:17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</row>
    <row r="5" spans="1:17" ht="46.5" customHeight="1" x14ac:dyDescent="0.3">
      <c r="A5" s="32" t="s">
        <v>43</v>
      </c>
      <c r="B5" s="33"/>
      <c r="C5" s="33"/>
      <c r="D5" s="33"/>
      <c r="E5" s="33"/>
      <c r="F5" s="33"/>
      <c r="G5" s="33"/>
      <c r="H5" s="33"/>
      <c r="I5" s="33"/>
      <c r="J5" s="34"/>
    </row>
    <row r="6" spans="1:17" ht="46.5" customHeight="1" x14ac:dyDescent="0.3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</row>
    <row r="7" spans="1:17" ht="46.5" customHeight="1" x14ac:dyDescent="0.3">
      <c r="A7" s="29" t="s">
        <v>32</v>
      </c>
      <c r="B7" s="30"/>
      <c r="C7" s="30"/>
      <c r="D7" s="30"/>
      <c r="E7" s="30"/>
      <c r="F7" s="30"/>
      <c r="G7" s="30"/>
      <c r="H7" s="30"/>
      <c r="I7" s="30"/>
      <c r="J7" s="31"/>
      <c r="Q7" s="1" t="s">
        <v>24</v>
      </c>
    </row>
    <row r="8" spans="1:17" ht="46.5" x14ac:dyDescent="0.3">
      <c r="A8" s="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N8" s="11">
        <v>45203</v>
      </c>
      <c r="O8" s="11">
        <v>45171</v>
      </c>
      <c r="P8" s="11">
        <v>45140</v>
      </c>
      <c r="Q8" s="11">
        <v>45108</v>
      </c>
    </row>
    <row r="9" spans="1:17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F9-Q9</f>
        <v>24.669999999999998</v>
      </c>
      <c r="H9" s="5">
        <f>G9-P9</f>
        <v>23.06</v>
      </c>
      <c r="I9" s="5">
        <f>H9+O9</f>
        <v>25.32</v>
      </c>
      <c r="J9" s="5">
        <f>I9+N9</f>
        <v>27.82</v>
      </c>
      <c r="N9" s="9">
        <v>2.5</v>
      </c>
      <c r="O9" s="15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F10-Q10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N10" s="9">
        <v>2.5</v>
      </c>
      <c r="O10" s="15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N11" s="9">
        <v>2.5</v>
      </c>
      <c r="O11" s="15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N12" s="9">
        <v>2.5</v>
      </c>
      <c r="O12" s="15">
        <v>2.2599999999999998</v>
      </c>
      <c r="P12" s="9">
        <v>1.61</v>
      </c>
      <c r="Q12" s="9">
        <v>2.96</v>
      </c>
    </row>
    <row r="13" spans="1:17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N13" s="9">
        <v>2.5</v>
      </c>
      <c r="O13" s="15">
        <v>2.2599999999999998</v>
      </c>
      <c r="P13" s="9">
        <v>1.61</v>
      </c>
      <c r="Q13" s="9">
        <v>2.96</v>
      </c>
    </row>
    <row r="14" spans="1:17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G14-P14</f>
        <v>23.06</v>
      </c>
      <c r="I14" s="5">
        <f>H14+O14</f>
        <v>25.32</v>
      </c>
      <c r="J14" s="5">
        <f>I14+N15</f>
        <v>27.82</v>
      </c>
      <c r="N14" s="9">
        <v>2.5</v>
      </c>
      <c r="O14" s="15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N15" s="9">
        <v>2.5</v>
      </c>
      <c r="O15" s="15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3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N16" s="9">
        <v>2.5</v>
      </c>
      <c r="O16" s="15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3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N17" s="9">
        <v>2.5</v>
      </c>
      <c r="O17" s="15">
        <v>2.2599999999999998</v>
      </c>
      <c r="P17" s="9">
        <v>1.61</v>
      </c>
      <c r="Q17" s="9">
        <v>2.96</v>
      </c>
    </row>
    <row r="18" spans="1:17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3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N18" s="9">
        <v>2.5</v>
      </c>
      <c r="O18" s="15">
        <v>2.2599999999999998</v>
      </c>
      <c r="P18" s="9">
        <v>1.61</v>
      </c>
      <c r="Q18" s="9">
        <v>2.96</v>
      </c>
    </row>
    <row r="19" spans="1:17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H19+O19</f>
        <v>25.32</v>
      </c>
      <c r="J19" s="5">
        <f>I19+N19</f>
        <v>27.82</v>
      </c>
      <c r="N19" s="9">
        <v>2.5</v>
      </c>
      <c r="O19" s="15">
        <v>2.2599999999999998</v>
      </c>
      <c r="P19" s="9">
        <v>1.61</v>
      </c>
      <c r="Q19" s="9">
        <v>2.96</v>
      </c>
    </row>
  </sheetData>
  <sheetProtection algorithmName="SHA-512" hashValue="fcFLDWJMr7DMLUCS9hgiu3tZNSQ1150qIMIyMVmoSo937uTYnFenKnfhK8ZeujkCqdxaymfjssYRy5ng9O98vA==" saltValue="DKhXPcx+lup9kJRzzvs2aQ==" spinCount="100000" sheet="1" autoFilter="0"/>
  <mergeCells count="7">
    <mergeCell ref="A6:J6"/>
    <mergeCell ref="A7:J7"/>
    <mergeCell ref="A2:J2"/>
    <mergeCell ref="A3:J3"/>
    <mergeCell ref="A4:J4"/>
    <mergeCell ref="A5:J5"/>
    <mergeCell ref="A1:J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O363"/>
  <sheetViews>
    <sheetView workbookViewId="0">
      <selection activeCell="P4" sqref="M1:P1048576"/>
    </sheetView>
  </sheetViews>
  <sheetFormatPr defaultRowHeight="14.5" x14ac:dyDescent="0.35"/>
  <cols>
    <col min="1" max="8" width="15.7265625" customWidth="1"/>
    <col min="9" max="10" width="19.54296875" customWidth="1"/>
    <col min="11" max="12" width="15.7265625" customWidth="1"/>
    <col min="13" max="16" width="15.7265625" hidden="1" customWidth="1"/>
    <col min="22" max="23" width="8.7265625" customWidth="1"/>
    <col min="24" max="24" width="8.08984375" customWidth="1"/>
    <col min="25" max="25" width="5.90625" customWidth="1"/>
  </cols>
  <sheetData>
    <row r="1" spans="1:41" ht="89" customHeight="1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41" ht="44.5" customHeight="1" x14ac:dyDescent="0.35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  <c r="K2" s="43"/>
      <c r="L2" s="43"/>
      <c r="M2" s="18"/>
      <c r="N2" s="44"/>
      <c r="O2" s="43"/>
      <c r="P2" s="45"/>
      <c r="Q2" s="39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</row>
    <row r="3" spans="1:41" ht="31" customHeight="1" x14ac:dyDescent="0.35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8"/>
      <c r="K3" s="43"/>
      <c r="L3" s="43"/>
      <c r="M3" s="18"/>
      <c r="N3" s="44"/>
      <c r="O3" s="43"/>
      <c r="P3" s="45"/>
      <c r="Q3" s="39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</row>
    <row r="4" spans="1:41" ht="30.5" customHeight="1" x14ac:dyDescent="0.3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1"/>
      <c r="K4" s="43"/>
      <c r="L4" s="43"/>
      <c r="M4" s="18"/>
      <c r="N4" s="13"/>
      <c r="O4" s="13"/>
      <c r="P4" s="13"/>
      <c r="Q4" s="39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</row>
    <row r="5" spans="1:41" ht="33.5" customHeight="1" x14ac:dyDescent="0.35">
      <c r="A5" s="32" t="s">
        <v>43</v>
      </c>
      <c r="B5" s="33"/>
      <c r="C5" s="33"/>
      <c r="D5" s="33"/>
      <c r="E5" s="33"/>
      <c r="F5" s="33"/>
      <c r="G5" s="33"/>
      <c r="H5" s="33"/>
      <c r="I5" s="33"/>
      <c r="J5" s="34"/>
      <c r="K5" s="43"/>
      <c r="L5" s="43"/>
      <c r="M5" s="18"/>
      <c r="N5" s="14"/>
      <c r="O5" s="14"/>
      <c r="P5" s="14"/>
      <c r="Q5" s="39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</row>
    <row r="6" spans="1:41" ht="33.5" customHeight="1" x14ac:dyDescent="0.35">
      <c r="A6" s="32" t="s">
        <v>40</v>
      </c>
      <c r="B6" s="33"/>
      <c r="C6" s="33"/>
      <c r="D6" s="33"/>
      <c r="E6" s="33"/>
      <c r="F6" s="33"/>
      <c r="G6" s="33"/>
      <c r="H6" s="33"/>
      <c r="I6" s="33"/>
      <c r="J6" s="34"/>
      <c r="K6" s="43"/>
      <c r="L6" s="43"/>
      <c r="M6" s="18"/>
      <c r="N6" s="14"/>
      <c r="O6" s="14"/>
      <c r="P6" s="14"/>
      <c r="Q6" s="39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</row>
    <row r="7" spans="1:41" ht="31" customHeight="1" x14ac:dyDescent="0.35">
      <c r="A7" s="29" t="s">
        <v>33</v>
      </c>
      <c r="B7" s="30"/>
      <c r="C7" s="30"/>
      <c r="D7" s="30"/>
      <c r="E7" s="30"/>
      <c r="F7" s="30"/>
      <c r="G7" s="30"/>
      <c r="H7" s="30"/>
      <c r="I7" s="30"/>
      <c r="J7" s="31"/>
      <c r="K7" s="43"/>
      <c r="L7" s="43"/>
      <c r="M7" s="18"/>
      <c r="N7" s="13"/>
      <c r="O7" s="13"/>
      <c r="P7" s="13"/>
      <c r="Q7" s="39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</row>
    <row r="8" spans="1:41" ht="46.5" customHeight="1" x14ac:dyDescent="0.3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21</v>
      </c>
      <c r="G8" s="2" t="s">
        <v>26</v>
      </c>
      <c r="H8" s="2" t="s">
        <v>26</v>
      </c>
      <c r="I8" s="2" t="s">
        <v>38</v>
      </c>
      <c r="J8" s="2" t="s">
        <v>39</v>
      </c>
      <c r="K8" s="43"/>
      <c r="L8" s="43"/>
      <c r="M8" s="16">
        <v>45203</v>
      </c>
      <c r="N8" s="16">
        <v>45175</v>
      </c>
      <c r="O8" s="11">
        <v>45140</v>
      </c>
      <c r="P8" s="11">
        <v>45108</v>
      </c>
      <c r="Q8" s="39">
        <v>45140</v>
      </c>
      <c r="R8" s="40"/>
      <c r="S8" s="40"/>
      <c r="T8" s="40"/>
      <c r="U8" s="40"/>
      <c r="V8" s="41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</row>
    <row r="9" spans="1:41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 t="shared" ref="G9:G31" si="0">F9-P9</f>
        <v>28.3</v>
      </c>
      <c r="H9" s="5">
        <f>G9-O9</f>
        <v>26.69</v>
      </c>
      <c r="I9" s="5">
        <f>H9+N9</f>
        <v>28.950000000000003</v>
      </c>
      <c r="J9" s="5">
        <f>I9+M9</f>
        <v>31.450000000000003</v>
      </c>
      <c r="K9" s="43"/>
      <c r="L9" s="43"/>
      <c r="M9" s="5">
        <v>2.5</v>
      </c>
      <c r="N9" s="5">
        <v>2.2599999999999998</v>
      </c>
      <c r="O9" s="9">
        <v>1.61</v>
      </c>
      <c r="P9" s="9">
        <v>2.96</v>
      </c>
      <c r="Q9" s="39"/>
      <c r="R9" s="40"/>
      <c r="S9" s="40"/>
      <c r="T9" s="40"/>
      <c r="U9" s="40"/>
      <c r="V9" s="41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</row>
    <row r="10" spans="1:41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 t="shared" si="0"/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43"/>
      <c r="L10" s="43"/>
      <c r="M10" s="5">
        <v>2.5</v>
      </c>
      <c r="N10" s="5">
        <v>2.2599999999999998</v>
      </c>
      <c r="O10" s="9">
        <v>1.61</v>
      </c>
      <c r="P10" s="9">
        <v>2.96</v>
      </c>
      <c r="Q10" s="39"/>
      <c r="R10" s="40"/>
      <c r="S10" s="40"/>
      <c r="T10" s="40"/>
      <c r="U10" s="40"/>
      <c r="V10" s="41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41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1">C11*$F$9</f>
        <v>437.64000000000004</v>
      </c>
      <c r="G11" s="5">
        <f t="shared" si="0"/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43"/>
      <c r="L11" s="43"/>
      <c r="M11" s="5">
        <v>2.5</v>
      </c>
      <c r="N11" s="5">
        <v>2.2599999999999998</v>
      </c>
      <c r="O11" s="9">
        <v>1.61</v>
      </c>
      <c r="P11" s="9">
        <v>2.96</v>
      </c>
      <c r="Q11" s="39"/>
      <c r="R11" s="40"/>
      <c r="S11" s="40"/>
      <c r="T11" s="40"/>
      <c r="U11" s="40"/>
      <c r="V11" s="41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</row>
    <row r="12" spans="1:41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1"/>
        <v>593.94000000000005</v>
      </c>
      <c r="G12" s="5">
        <f t="shared" si="0"/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43"/>
      <c r="L12" s="43"/>
      <c r="M12" s="5">
        <v>2.5</v>
      </c>
      <c r="N12" s="5">
        <v>2.2599999999999998</v>
      </c>
      <c r="O12" s="9">
        <v>1.61</v>
      </c>
      <c r="P12" s="9">
        <v>2.96</v>
      </c>
      <c r="Q12" s="39"/>
      <c r="R12" s="40"/>
      <c r="S12" s="40"/>
      <c r="T12" s="40"/>
      <c r="U12" s="40"/>
      <c r="V12" s="41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1:41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1"/>
        <v>1500.48</v>
      </c>
      <c r="G13" s="5">
        <f t="shared" si="0"/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43"/>
      <c r="L13" s="43"/>
      <c r="M13" s="5">
        <v>2.5</v>
      </c>
      <c r="N13" s="5">
        <v>2.2599999999999998</v>
      </c>
      <c r="O13" s="9">
        <v>1.61</v>
      </c>
      <c r="P13" s="9">
        <v>2.96</v>
      </c>
      <c r="Q13" s="39"/>
      <c r="R13" s="40"/>
      <c r="S13" s="40"/>
      <c r="T13" s="40"/>
      <c r="U13" s="40"/>
      <c r="V13" s="41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41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 t="shared" si="0"/>
        <v>28.669999999999998</v>
      </c>
      <c r="H14" s="5">
        <f>G14-O14</f>
        <v>27.06</v>
      </c>
      <c r="I14" s="5">
        <f>H14+N14</f>
        <v>29.32</v>
      </c>
      <c r="J14" s="5">
        <f>I14+M13</f>
        <v>31.82</v>
      </c>
      <c r="K14" s="43"/>
      <c r="L14" s="43"/>
      <c r="M14" s="5">
        <v>2.5</v>
      </c>
      <c r="N14" s="5">
        <v>2.2599999999999998</v>
      </c>
      <c r="O14" s="9">
        <v>1.61</v>
      </c>
      <c r="P14" s="9">
        <v>2.96</v>
      </c>
      <c r="Q14" s="39"/>
      <c r="R14" s="40"/>
      <c r="S14" s="40"/>
      <c r="T14" s="40"/>
      <c r="U14" s="40"/>
      <c r="V14" s="41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1:41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 t="shared" si="0"/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43"/>
      <c r="L15" s="43"/>
      <c r="M15" s="5">
        <v>2.5</v>
      </c>
      <c r="N15" s="5">
        <v>2.2599999999999998</v>
      </c>
      <c r="O15" s="9">
        <v>1.61</v>
      </c>
      <c r="P15" s="9">
        <v>2.96</v>
      </c>
      <c r="Q15" s="39"/>
      <c r="R15" s="40"/>
      <c r="S15" s="40"/>
      <c r="T15" s="40"/>
      <c r="U15" s="40"/>
      <c r="V15" s="41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</row>
    <row r="16" spans="1:41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2">C16*$F$14</f>
        <v>442.82</v>
      </c>
      <c r="G16" s="5">
        <f t="shared" si="0"/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43"/>
      <c r="L16" s="43"/>
      <c r="M16" s="5">
        <v>2.5</v>
      </c>
      <c r="N16" s="5">
        <v>2.2599999999999998</v>
      </c>
      <c r="O16" s="9">
        <v>1.61</v>
      </c>
      <c r="P16" s="9">
        <v>2.96</v>
      </c>
      <c r="Q16" s="39"/>
      <c r="R16" s="40"/>
      <c r="S16" s="40"/>
      <c r="T16" s="40"/>
      <c r="U16" s="40"/>
      <c r="V16" s="41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9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2"/>
        <v>600.97</v>
      </c>
      <c r="G17" s="5">
        <f t="shared" si="0"/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43"/>
      <c r="L17" s="43"/>
      <c r="M17" s="5">
        <v>2.5</v>
      </c>
      <c r="N17" s="5">
        <v>2.2599999999999998</v>
      </c>
      <c r="O17" s="9">
        <v>1.61</v>
      </c>
      <c r="P17" s="9">
        <v>2.96</v>
      </c>
      <c r="Q17" s="39"/>
      <c r="R17" s="40"/>
      <c r="S17" s="40"/>
      <c r="T17" s="40"/>
      <c r="U17" s="40"/>
      <c r="V17" s="41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2"/>
        <v>1518.24</v>
      </c>
      <c r="G18" s="5">
        <f t="shared" si="0"/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43"/>
      <c r="L18" s="43"/>
      <c r="M18" s="5">
        <v>2.5</v>
      </c>
      <c r="N18" s="5">
        <v>2.2599999999999998</v>
      </c>
      <c r="O18" s="9">
        <v>1.61</v>
      </c>
      <c r="P18" s="9">
        <v>2.96</v>
      </c>
      <c r="Q18" s="39"/>
      <c r="R18" s="40"/>
      <c r="S18" s="40"/>
      <c r="T18" s="40"/>
      <c r="U18" s="40"/>
      <c r="V18" s="41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1:39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 t="shared" si="0"/>
        <v>28.3</v>
      </c>
      <c r="H19" s="5">
        <f>G19-O19</f>
        <v>26.69</v>
      </c>
      <c r="I19" s="5">
        <f>H19+N19</f>
        <v>28.950000000000003</v>
      </c>
      <c r="J19" s="5">
        <f>I19+M19</f>
        <v>31.450000000000003</v>
      </c>
      <c r="K19" s="43"/>
      <c r="L19" s="43"/>
      <c r="M19" s="5">
        <v>2.5</v>
      </c>
      <c r="N19" s="5">
        <v>2.2599999999999998</v>
      </c>
      <c r="O19" s="9">
        <v>1.61</v>
      </c>
      <c r="P19" s="9">
        <v>2.96</v>
      </c>
      <c r="Q19" s="39"/>
      <c r="R19" s="40"/>
      <c r="S19" s="40"/>
      <c r="T19" s="40"/>
      <c r="U19" s="40"/>
      <c r="V19" s="41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 t="shared" si="0"/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43"/>
      <c r="L20" s="43"/>
      <c r="M20" s="5">
        <v>2.5</v>
      </c>
      <c r="N20" s="5">
        <v>2.2599999999999998</v>
      </c>
      <c r="O20" s="9">
        <v>1.61</v>
      </c>
      <c r="P20" s="9">
        <v>2.96</v>
      </c>
      <c r="Q20" s="39"/>
      <c r="R20" s="40"/>
      <c r="S20" s="40"/>
      <c r="T20" s="40"/>
      <c r="U20" s="40"/>
      <c r="V20" s="41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</row>
    <row r="21" spans="1:39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3">C21*$F$19</f>
        <v>437.64000000000004</v>
      </c>
      <c r="G21" s="5">
        <f t="shared" si="0"/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43"/>
      <c r="L21" s="43"/>
      <c r="M21" s="5">
        <v>2.5</v>
      </c>
      <c r="N21" s="5">
        <v>2.2599999999999998</v>
      </c>
      <c r="O21" s="9">
        <v>1.61</v>
      </c>
      <c r="P21" s="9">
        <v>2.96</v>
      </c>
      <c r="Q21" s="39"/>
      <c r="R21" s="40"/>
      <c r="S21" s="40"/>
      <c r="T21" s="40"/>
      <c r="U21" s="40"/>
      <c r="V21" s="41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3"/>
        <v>593.94000000000005</v>
      </c>
      <c r="G22" s="5">
        <f t="shared" si="0"/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43"/>
      <c r="L22" s="43"/>
      <c r="M22" s="5">
        <v>2.5</v>
      </c>
      <c r="N22" s="5">
        <v>2.2599999999999998</v>
      </c>
      <c r="O22" s="9">
        <v>1.61</v>
      </c>
      <c r="P22" s="9">
        <v>2.96</v>
      </c>
      <c r="Q22" s="39"/>
      <c r="R22" s="40"/>
      <c r="S22" s="40"/>
      <c r="T22" s="40"/>
      <c r="U22" s="40"/>
      <c r="V22" s="41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 spans="1:39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3"/>
        <v>1500.48</v>
      </c>
      <c r="G23" s="5">
        <f t="shared" si="0"/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43"/>
      <c r="L23" s="43"/>
      <c r="M23" s="5">
        <v>2.5</v>
      </c>
      <c r="N23" s="5">
        <v>2.2599999999999998</v>
      </c>
      <c r="O23" s="9">
        <v>1.61</v>
      </c>
      <c r="P23" s="9">
        <v>2.96</v>
      </c>
      <c r="Q23" s="39"/>
      <c r="R23" s="40"/>
      <c r="S23" s="40"/>
      <c r="T23" s="40"/>
      <c r="U23" s="40"/>
      <c r="V23" s="41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 t="shared" si="0"/>
        <v>28.669999999999998</v>
      </c>
      <c r="H24" s="5">
        <f>G24-O24</f>
        <v>27.06</v>
      </c>
      <c r="I24" s="5">
        <f>H24+N24</f>
        <v>29.32</v>
      </c>
      <c r="J24" s="5">
        <f>I24+M24</f>
        <v>31.82</v>
      </c>
      <c r="K24" s="43"/>
      <c r="L24" s="43"/>
      <c r="M24" s="5">
        <v>2.5</v>
      </c>
      <c r="N24" s="5">
        <v>2.2599999999999998</v>
      </c>
      <c r="O24" s="9">
        <v>1.61</v>
      </c>
      <c r="P24" s="9">
        <v>2.96</v>
      </c>
      <c r="Q24" s="39"/>
      <c r="R24" s="40"/>
      <c r="S24" s="40"/>
      <c r="T24" s="40"/>
      <c r="U24" s="40"/>
      <c r="V24" s="41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 spans="1:39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 t="shared" si="0"/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43"/>
      <c r="L25" s="43"/>
      <c r="M25" s="5">
        <v>2.5</v>
      </c>
      <c r="N25" s="5">
        <v>2.2599999999999998</v>
      </c>
      <c r="O25" s="9">
        <v>1.61</v>
      </c>
      <c r="P25" s="9">
        <v>2.96</v>
      </c>
      <c r="Q25" s="39"/>
      <c r="R25" s="40"/>
      <c r="S25" s="40"/>
      <c r="T25" s="40"/>
      <c r="U25" s="40"/>
      <c r="V25" s="41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4">C26*$F$24</f>
        <v>442.82</v>
      </c>
      <c r="G26" s="5">
        <f t="shared" si="0"/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43"/>
      <c r="L26" s="43"/>
      <c r="M26" s="5">
        <v>2.5</v>
      </c>
      <c r="N26" s="5">
        <v>2.2599999999999998</v>
      </c>
      <c r="O26" s="9">
        <v>1.61</v>
      </c>
      <c r="P26" s="9">
        <v>2.96</v>
      </c>
      <c r="Q26" s="39"/>
      <c r="R26" s="40"/>
      <c r="S26" s="40"/>
      <c r="T26" s="40"/>
      <c r="U26" s="40"/>
      <c r="V26" s="41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spans="1:39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4"/>
        <v>600.97</v>
      </c>
      <c r="G27" s="5">
        <f t="shared" si="0"/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43"/>
      <c r="L27" s="43"/>
      <c r="M27" s="5">
        <v>2.5</v>
      </c>
      <c r="N27" s="5">
        <v>2.2599999999999998</v>
      </c>
      <c r="O27" s="9">
        <v>1.61</v>
      </c>
      <c r="P27" s="9">
        <v>2.96</v>
      </c>
      <c r="Q27" s="39"/>
      <c r="R27" s="40"/>
      <c r="S27" s="40"/>
      <c r="T27" s="40"/>
      <c r="U27" s="40"/>
      <c r="V27" s="41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4"/>
        <v>1518.24</v>
      </c>
      <c r="G28" s="5">
        <f t="shared" si="0"/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43"/>
      <c r="L28" s="43"/>
      <c r="M28" s="5">
        <v>2.5</v>
      </c>
      <c r="N28" s="5">
        <v>2.2599999999999998</v>
      </c>
      <c r="O28" s="9">
        <v>1.61</v>
      </c>
      <c r="P28" s="9">
        <v>2.96</v>
      </c>
      <c r="Q28" s="39"/>
      <c r="R28" s="40"/>
      <c r="S28" s="40"/>
      <c r="T28" s="40"/>
      <c r="U28" s="40"/>
      <c r="V28" s="41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1:39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 t="shared" si="0"/>
        <v>28.3</v>
      </c>
      <c r="H29" s="5">
        <f>G29-O29</f>
        <v>26.69</v>
      </c>
      <c r="I29" s="5">
        <f>H29+N28</f>
        <v>28.950000000000003</v>
      </c>
      <c r="J29" s="5">
        <f>I29+M29</f>
        <v>31.450000000000003</v>
      </c>
      <c r="K29" s="43"/>
      <c r="L29" s="43"/>
      <c r="M29" s="5">
        <v>2.5</v>
      </c>
      <c r="N29" s="5">
        <v>2.2599999999999998</v>
      </c>
      <c r="O29" s="9">
        <v>1.61</v>
      </c>
      <c r="P29" s="9">
        <v>2.96</v>
      </c>
      <c r="Q29" s="39"/>
      <c r="R29" s="40"/>
      <c r="S29" s="40"/>
      <c r="T29" s="40"/>
      <c r="U29" s="40"/>
      <c r="V29" s="41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39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5">E30+0.75</f>
        <v>31.63</v>
      </c>
      <c r="G30" s="5">
        <f t="shared" si="0"/>
        <v>28.669999999999998</v>
      </c>
      <c r="H30" s="5">
        <f>G30-O30</f>
        <v>27.06</v>
      </c>
      <c r="I30" s="5">
        <f>H30+N30</f>
        <v>29.32</v>
      </c>
      <c r="J30" s="5">
        <f t="shared" ref="J30:J31" si="6">I30+M30</f>
        <v>31.82</v>
      </c>
      <c r="K30" s="43"/>
      <c r="L30" s="43"/>
      <c r="M30" s="5">
        <v>2.5</v>
      </c>
      <c r="N30" s="5">
        <v>2.2599999999999998</v>
      </c>
      <c r="O30" s="9">
        <v>1.61</v>
      </c>
      <c r="P30" s="9">
        <v>2.96</v>
      </c>
      <c r="Q30" s="39"/>
      <c r="R30" s="40"/>
      <c r="S30" s="40"/>
      <c r="T30" s="40"/>
      <c r="U30" s="40"/>
      <c r="V30" s="41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1:39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5"/>
        <v>32.260000000000005</v>
      </c>
      <c r="G31" s="5">
        <f t="shared" si="0"/>
        <v>29.300000000000004</v>
      </c>
      <c r="H31" s="5">
        <f>G31-O31</f>
        <v>27.690000000000005</v>
      </c>
      <c r="I31" s="5">
        <f>H31+N31</f>
        <v>29.950000000000003</v>
      </c>
      <c r="J31" s="5">
        <f t="shared" si="6"/>
        <v>32.450000000000003</v>
      </c>
      <c r="K31" s="43"/>
      <c r="L31" s="43"/>
      <c r="M31" s="5">
        <v>2.5</v>
      </c>
      <c r="N31" s="5">
        <v>2.2599999999999998</v>
      </c>
      <c r="O31" s="9">
        <v>1.61</v>
      </c>
      <c r="P31" s="9">
        <v>2.96</v>
      </c>
      <c r="Q31" s="39"/>
      <c r="R31" s="40"/>
      <c r="S31" s="40"/>
      <c r="T31" s="40"/>
      <c r="U31" s="40"/>
      <c r="V31" s="41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1:39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spans="1:39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spans="1:39" x14ac:dyDescent="0.3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spans="1:39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spans="1:39" x14ac:dyDescent="0.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spans="1:39" x14ac:dyDescent="0.3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spans="1:39" x14ac:dyDescent="0.3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1:39" x14ac:dyDescent="0.3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spans="1:39" x14ac:dyDescent="0.3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1:39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spans="1:39" x14ac:dyDescent="0.3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spans="1:39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spans="1:39" x14ac:dyDescent="0.3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spans="1:39" x14ac:dyDescent="0.3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spans="1:39" x14ac:dyDescent="0.3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spans="1:39" x14ac:dyDescent="0.3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spans="1:39" x14ac:dyDescent="0.3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spans="1:39" x14ac:dyDescent="0.3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spans="1:39" x14ac:dyDescent="0.3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spans="1:39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spans="1:39" x14ac:dyDescent="0.3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spans="1:39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spans="1:39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spans="1:39" x14ac:dyDescent="0.3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spans="1:39" x14ac:dyDescent="0.3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spans="1:39" x14ac:dyDescent="0.3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spans="1:39" x14ac:dyDescent="0.3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spans="1:39" x14ac:dyDescent="0.3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spans="1:39" x14ac:dyDescent="0.3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spans="1:39" x14ac:dyDescent="0.3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 spans="1:39" x14ac:dyDescent="0.3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spans="1:39" x14ac:dyDescent="0.3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 spans="1:39" x14ac:dyDescent="0.3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spans="1:39" x14ac:dyDescent="0.3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spans="1:39" x14ac:dyDescent="0.3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spans="1:39" x14ac:dyDescent="0.3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spans="1:39" x14ac:dyDescent="0.3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spans="1:39" x14ac:dyDescent="0.3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spans="1:39" x14ac:dyDescent="0.3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spans="1:39" x14ac:dyDescent="0.3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spans="1:39" x14ac:dyDescent="0.3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spans="1:39" x14ac:dyDescent="0.3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spans="1:39" x14ac:dyDescent="0.3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 spans="1:39" x14ac:dyDescent="0.3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 spans="1:39" x14ac:dyDescent="0.3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 spans="1:39" x14ac:dyDescent="0.3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 spans="1:39" x14ac:dyDescent="0.3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</row>
    <row r="79" spans="1:39" x14ac:dyDescent="0.3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</row>
    <row r="80" spans="1:39" x14ac:dyDescent="0.3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 spans="1:39" x14ac:dyDescent="0.3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 spans="1:39" x14ac:dyDescent="0.3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</row>
    <row r="83" spans="1:39" x14ac:dyDescent="0.3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</row>
    <row r="84" spans="1:39" x14ac:dyDescent="0.3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</row>
    <row r="85" spans="1:39" x14ac:dyDescent="0.3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</row>
    <row r="86" spans="1:39" x14ac:dyDescent="0.3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</row>
    <row r="87" spans="1:39" x14ac:dyDescent="0.3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</row>
    <row r="88" spans="1:39" x14ac:dyDescent="0.3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</row>
    <row r="89" spans="1:39" x14ac:dyDescent="0.3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</row>
    <row r="90" spans="1:39" x14ac:dyDescent="0.3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</row>
    <row r="91" spans="1:39" x14ac:dyDescent="0.3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</row>
    <row r="92" spans="1:39" x14ac:dyDescent="0.3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</row>
    <row r="93" spans="1:39" x14ac:dyDescent="0.3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</row>
    <row r="94" spans="1:39" x14ac:dyDescent="0.3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</row>
    <row r="95" spans="1:39" x14ac:dyDescent="0.3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</row>
    <row r="96" spans="1:39" x14ac:dyDescent="0.3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</row>
    <row r="97" spans="1:39" x14ac:dyDescent="0.3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</row>
    <row r="98" spans="1:39" x14ac:dyDescent="0.3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</row>
    <row r="99" spans="1:39" x14ac:dyDescent="0.3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</row>
    <row r="100" spans="1:39" x14ac:dyDescent="0.3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</row>
    <row r="101" spans="1:39" x14ac:dyDescent="0.3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</row>
    <row r="102" spans="1:39" x14ac:dyDescent="0.3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</row>
    <row r="103" spans="1:39" x14ac:dyDescent="0.3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</row>
    <row r="104" spans="1:39" x14ac:dyDescent="0.3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 spans="1:39" x14ac:dyDescent="0.3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</row>
    <row r="106" spans="1:39" x14ac:dyDescent="0.3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</row>
    <row r="107" spans="1:39" x14ac:dyDescent="0.3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 spans="1:39" x14ac:dyDescent="0.3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 spans="1:39" x14ac:dyDescent="0.3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 spans="1:39" x14ac:dyDescent="0.3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 spans="1:39" x14ac:dyDescent="0.3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 spans="1:39" x14ac:dyDescent="0.3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 spans="1:39" x14ac:dyDescent="0.3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 spans="1:39" x14ac:dyDescent="0.3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 spans="1:39" x14ac:dyDescent="0.3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 spans="1:39" x14ac:dyDescent="0.3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 spans="1:39" x14ac:dyDescent="0.3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 spans="1:39" x14ac:dyDescent="0.3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 spans="1:39" x14ac:dyDescent="0.3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 spans="1:39" x14ac:dyDescent="0.3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 spans="1:39" x14ac:dyDescent="0.3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 spans="1:39" x14ac:dyDescent="0.3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 spans="1:39" x14ac:dyDescent="0.3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 spans="1:39" x14ac:dyDescent="0.3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 spans="1:39" x14ac:dyDescent="0.3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 spans="1:39" x14ac:dyDescent="0.3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 spans="1:39" x14ac:dyDescent="0.3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 spans="1:39" x14ac:dyDescent="0.3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 spans="1:39" x14ac:dyDescent="0.3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 spans="1:39" x14ac:dyDescent="0.3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 spans="1:39" x14ac:dyDescent="0.3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 spans="1:39" x14ac:dyDescent="0.3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 spans="1:39" x14ac:dyDescent="0.3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 spans="1:39" x14ac:dyDescent="0.3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 spans="1:39" x14ac:dyDescent="0.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 spans="1:39" x14ac:dyDescent="0.3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 spans="1:39" x14ac:dyDescent="0.3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 spans="1:39" x14ac:dyDescent="0.3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 spans="1:39" x14ac:dyDescent="0.3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 spans="1:39" x14ac:dyDescent="0.3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 spans="1:39" x14ac:dyDescent="0.3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 spans="1:39" x14ac:dyDescent="0.3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 spans="1:39" x14ac:dyDescent="0.3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 spans="1:39" x14ac:dyDescent="0.3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 spans="1:39" x14ac:dyDescent="0.3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 spans="1:39" x14ac:dyDescent="0.3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 spans="1:39" x14ac:dyDescent="0.3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 spans="1:39" x14ac:dyDescent="0.3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 spans="1:39" x14ac:dyDescent="0.3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 spans="1:39" x14ac:dyDescent="0.3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 spans="1:39" x14ac:dyDescent="0.3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 spans="1:39" x14ac:dyDescent="0.3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 spans="1:39" x14ac:dyDescent="0.3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 spans="1:39" x14ac:dyDescent="0.3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 spans="1:39" x14ac:dyDescent="0.3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 spans="1:39" x14ac:dyDescent="0.3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 spans="1:39" x14ac:dyDescent="0.3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 spans="1:39" x14ac:dyDescent="0.3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 spans="1:39" x14ac:dyDescent="0.3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 spans="1:39" x14ac:dyDescent="0.3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 spans="1:39" x14ac:dyDescent="0.3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 spans="1:39" x14ac:dyDescent="0.3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 spans="1:39" x14ac:dyDescent="0.3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 spans="1:39" x14ac:dyDescent="0.3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 spans="1:39" x14ac:dyDescent="0.3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 spans="1:39" x14ac:dyDescent="0.3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 spans="1:39" x14ac:dyDescent="0.35"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 spans="1:39" x14ac:dyDescent="0.35"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 spans="1:39" x14ac:dyDescent="0.35"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 spans="1:39" x14ac:dyDescent="0.35"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 spans="1:39" x14ac:dyDescent="0.35"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 spans="1:39" x14ac:dyDescent="0.35"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 spans="1:39" x14ac:dyDescent="0.35"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 spans="1:39" x14ac:dyDescent="0.35"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 spans="1:39" x14ac:dyDescent="0.35"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 spans="1:39" x14ac:dyDescent="0.35"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 spans="25:39" x14ac:dyDescent="0.35"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 spans="25:39" x14ac:dyDescent="0.35"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 spans="25:39" x14ac:dyDescent="0.35"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 spans="25:39" x14ac:dyDescent="0.35"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 spans="25:39" x14ac:dyDescent="0.35"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 spans="25:39" x14ac:dyDescent="0.35"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 spans="25:39" x14ac:dyDescent="0.35"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 spans="25:39" x14ac:dyDescent="0.35"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</row>
    <row r="185" spans="25:39" x14ac:dyDescent="0.35"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</row>
    <row r="186" spans="25:39" x14ac:dyDescent="0.35"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</row>
    <row r="187" spans="25:39" x14ac:dyDescent="0.35"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</row>
    <row r="188" spans="25:39" x14ac:dyDescent="0.35"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</row>
    <row r="189" spans="25:39" x14ac:dyDescent="0.35"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</row>
    <row r="190" spans="25:39" x14ac:dyDescent="0.35"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</row>
    <row r="191" spans="25:39" x14ac:dyDescent="0.35"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</row>
    <row r="192" spans="25:39" x14ac:dyDescent="0.35"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</row>
    <row r="193" spans="25:39" x14ac:dyDescent="0.35"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</row>
    <row r="194" spans="25:39" x14ac:dyDescent="0.35"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</row>
    <row r="195" spans="25:39" x14ac:dyDescent="0.35"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</row>
    <row r="196" spans="25:39" x14ac:dyDescent="0.35"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</row>
    <row r="197" spans="25:39" x14ac:dyDescent="0.35"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</row>
    <row r="198" spans="25:39" x14ac:dyDescent="0.35"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</row>
    <row r="199" spans="25:39" x14ac:dyDescent="0.35"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</row>
    <row r="200" spans="25:39" x14ac:dyDescent="0.35"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</row>
    <row r="201" spans="25:39" x14ac:dyDescent="0.35"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</row>
    <row r="202" spans="25:39" x14ac:dyDescent="0.35"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</row>
    <row r="203" spans="25:39" x14ac:dyDescent="0.35"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</row>
    <row r="204" spans="25:39" x14ac:dyDescent="0.35"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</row>
    <row r="205" spans="25:39" x14ac:dyDescent="0.35"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</row>
    <row r="206" spans="25:39" x14ac:dyDescent="0.35"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</row>
    <row r="207" spans="25:39" x14ac:dyDescent="0.35"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</row>
    <row r="208" spans="25:39" x14ac:dyDescent="0.35"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</row>
    <row r="209" spans="25:39" x14ac:dyDescent="0.35"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</row>
    <row r="210" spans="25:39" x14ac:dyDescent="0.35"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</row>
    <row r="211" spans="25:39" x14ac:dyDescent="0.35"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</row>
    <row r="212" spans="25:39" x14ac:dyDescent="0.35"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</row>
    <row r="213" spans="25:39" x14ac:dyDescent="0.35"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</row>
    <row r="214" spans="25:39" x14ac:dyDescent="0.35"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</row>
    <row r="215" spans="25:39" x14ac:dyDescent="0.35"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</row>
    <row r="216" spans="25:39" x14ac:dyDescent="0.35"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</row>
    <row r="217" spans="25:39" x14ac:dyDescent="0.35"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</row>
    <row r="218" spans="25:39" x14ac:dyDescent="0.35"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</row>
    <row r="219" spans="25:39" x14ac:dyDescent="0.35"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</row>
    <row r="220" spans="25:39" x14ac:dyDescent="0.35"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</row>
    <row r="221" spans="25:39" x14ac:dyDescent="0.35"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</row>
    <row r="222" spans="25:39" x14ac:dyDescent="0.35"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</row>
    <row r="223" spans="25:39" x14ac:dyDescent="0.35"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</row>
    <row r="224" spans="25:39" x14ac:dyDescent="0.35"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</row>
    <row r="225" spans="25:39" x14ac:dyDescent="0.35"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</row>
    <row r="226" spans="25:39" x14ac:dyDescent="0.35"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</row>
    <row r="227" spans="25:39" x14ac:dyDescent="0.35"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</row>
    <row r="228" spans="25:39" x14ac:dyDescent="0.35"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</row>
    <row r="229" spans="25:39" x14ac:dyDescent="0.35"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</row>
    <row r="230" spans="25:39" x14ac:dyDescent="0.35"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</row>
    <row r="231" spans="25:39" x14ac:dyDescent="0.35"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</row>
    <row r="232" spans="25:39" x14ac:dyDescent="0.35"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</row>
    <row r="233" spans="25:39" x14ac:dyDescent="0.35"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</row>
    <row r="234" spans="25:39" x14ac:dyDescent="0.35"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</row>
    <row r="235" spans="25:39" x14ac:dyDescent="0.35"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</row>
    <row r="236" spans="25:39" x14ac:dyDescent="0.35"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</row>
    <row r="237" spans="25:39" x14ac:dyDescent="0.35"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</row>
    <row r="238" spans="25:39" x14ac:dyDescent="0.35"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</row>
    <row r="239" spans="25:39" x14ac:dyDescent="0.35"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</row>
    <row r="240" spans="25:39" x14ac:dyDescent="0.35"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</row>
    <row r="241" spans="25:39" x14ac:dyDescent="0.35"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</row>
    <row r="242" spans="25:39" x14ac:dyDescent="0.35"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</row>
    <row r="243" spans="25:39" x14ac:dyDescent="0.35"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</row>
    <row r="244" spans="25:39" x14ac:dyDescent="0.35"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</row>
    <row r="245" spans="25:39" x14ac:dyDescent="0.35"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</row>
    <row r="246" spans="25:39" x14ac:dyDescent="0.35"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</row>
    <row r="247" spans="25:39" x14ac:dyDescent="0.35"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</row>
    <row r="248" spans="25:39" x14ac:dyDescent="0.35"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</row>
    <row r="249" spans="25:39" x14ac:dyDescent="0.35"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 spans="25:39" x14ac:dyDescent="0.35"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</row>
    <row r="251" spans="25:39" x14ac:dyDescent="0.35"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</row>
    <row r="252" spans="25:39" x14ac:dyDescent="0.35"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</row>
    <row r="253" spans="25:39" x14ac:dyDescent="0.35"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 spans="25:39" x14ac:dyDescent="0.35"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</row>
    <row r="255" spans="25:39" x14ac:dyDescent="0.35"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</row>
    <row r="256" spans="25:39" x14ac:dyDescent="0.35"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</row>
    <row r="257" spans="25:39" x14ac:dyDescent="0.35"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</row>
    <row r="258" spans="25:39" x14ac:dyDescent="0.35"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</row>
    <row r="259" spans="25:39" x14ac:dyDescent="0.35"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</row>
    <row r="260" spans="25:39" x14ac:dyDescent="0.35"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</row>
    <row r="261" spans="25:39" x14ac:dyDescent="0.35"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</row>
    <row r="262" spans="25:39" x14ac:dyDescent="0.35"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</row>
    <row r="263" spans="25:39" x14ac:dyDescent="0.35"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</row>
    <row r="264" spans="25:39" x14ac:dyDescent="0.35"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</row>
    <row r="265" spans="25:39" x14ac:dyDescent="0.35"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</row>
    <row r="266" spans="25:39" x14ac:dyDescent="0.35"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</row>
    <row r="267" spans="25:39" x14ac:dyDescent="0.35"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</row>
    <row r="268" spans="25:39" x14ac:dyDescent="0.35"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</row>
    <row r="269" spans="25:39" x14ac:dyDescent="0.35"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</row>
    <row r="270" spans="25:39" x14ac:dyDescent="0.35"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</row>
    <row r="271" spans="25:39" x14ac:dyDescent="0.35"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</row>
    <row r="272" spans="25:39" x14ac:dyDescent="0.35"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</row>
    <row r="273" spans="25:39" x14ac:dyDescent="0.35"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</row>
    <row r="274" spans="25:39" x14ac:dyDescent="0.35"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</row>
    <row r="275" spans="25:39" x14ac:dyDescent="0.35"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</row>
    <row r="276" spans="25:39" x14ac:dyDescent="0.35"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</row>
    <row r="277" spans="25:39" x14ac:dyDescent="0.35"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</row>
    <row r="278" spans="25:39" x14ac:dyDescent="0.35"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</row>
    <row r="279" spans="25:39" x14ac:dyDescent="0.35"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</row>
    <row r="280" spans="25:39" x14ac:dyDescent="0.35"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</row>
    <row r="281" spans="25:39" x14ac:dyDescent="0.35"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</row>
    <row r="282" spans="25:39" x14ac:dyDescent="0.35"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</row>
    <row r="283" spans="25:39" x14ac:dyDescent="0.35"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</row>
    <row r="284" spans="25:39" x14ac:dyDescent="0.35"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</row>
    <row r="285" spans="25:39" x14ac:dyDescent="0.35"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</row>
    <row r="286" spans="25:39" x14ac:dyDescent="0.35"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</row>
    <row r="287" spans="25:39" x14ac:dyDescent="0.35"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</row>
    <row r="288" spans="25:39" x14ac:dyDescent="0.35"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</row>
    <row r="289" spans="25:39" x14ac:dyDescent="0.35"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</row>
    <row r="290" spans="25:39" x14ac:dyDescent="0.35"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</row>
    <row r="291" spans="25:39" x14ac:dyDescent="0.35"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</row>
    <row r="292" spans="25:39" x14ac:dyDescent="0.35"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</row>
    <row r="293" spans="25:39" x14ac:dyDescent="0.35"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</row>
    <row r="294" spans="25:39" x14ac:dyDescent="0.35"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</row>
    <row r="295" spans="25:39" x14ac:dyDescent="0.35"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</row>
    <row r="296" spans="25:39" x14ac:dyDescent="0.35"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</row>
    <row r="297" spans="25:39" x14ac:dyDescent="0.35"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</row>
    <row r="298" spans="25:39" x14ac:dyDescent="0.35"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</row>
    <row r="299" spans="25:39" x14ac:dyDescent="0.35"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</row>
    <row r="300" spans="25:39" x14ac:dyDescent="0.35"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</row>
    <row r="301" spans="25:39" x14ac:dyDescent="0.35"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</row>
    <row r="302" spans="25:39" x14ac:dyDescent="0.35"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</row>
    <row r="303" spans="25:39" x14ac:dyDescent="0.35"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</row>
    <row r="304" spans="25:39" x14ac:dyDescent="0.35"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</row>
    <row r="305" spans="25:39" x14ac:dyDescent="0.35"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</row>
    <row r="306" spans="25:39" x14ac:dyDescent="0.35"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</row>
    <row r="307" spans="25:39" x14ac:dyDescent="0.35"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</row>
    <row r="308" spans="25:39" x14ac:dyDescent="0.35"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</row>
    <row r="309" spans="25:39" x14ac:dyDescent="0.35"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</row>
    <row r="310" spans="25:39" x14ac:dyDescent="0.35"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</row>
    <row r="311" spans="25:39" x14ac:dyDescent="0.35"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</row>
    <row r="312" spans="25:39" x14ac:dyDescent="0.35"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</row>
    <row r="313" spans="25:39" x14ac:dyDescent="0.35"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</row>
    <row r="314" spans="25:39" x14ac:dyDescent="0.35"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</row>
    <row r="315" spans="25:39" x14ac:dyDescent="0.35"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</row>
    <row r="316" spans="25:39" x14ac:dyDescent="0.35"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</row>
    <row r="317" spans="25:39" x14ac:dyDescent="0.35"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</row>
    <row r="318" spans="25:39" x14ac:dyDescent="0.35"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</row>
    <row r="319" spans="25:39" x14ac:dyDescent="0.35"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</row>
    <row r="320" spans="25:39" x14ac:dyDescent="0.35"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</row>
    <row r="321" spans="25:39" x14ac:dyDescent="0.35"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</row>
    <row r="322" spans="25:39" x14ac:dyDescent="0.35"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</row>
    <row r="323" spans="25:39" x14ac:dyDescent="0.35"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</row>
    <row r="324" spans="25:39" x14ac:dyDescent="0.35"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</row>
    <row r="325" spans="25:39" x14ac:dyDescent="0.35"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</row>
    <row r="326" spans="25:39" x14ac:dyDescent="0.35"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</row>
    <row r="327" spans="25:39" x14ac:dyDescent="0.35"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</row>
    <row r="328" spans="25:39" x14ac:dyDescent="0.35"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</row>
    <row r="329" spans="25:39" x14ac:dyDescent="0.35"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</row>
    <row r="330" spans="25:39" x14ac:dyDescent="0.35"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</row>
    <row r="331" spans="25:39" x14ac:dyDescent="0.35"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</row>
    <row r="332" spans="25:39" x14ac:dyDescent="0.35"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</row>
    <row r="333" spans="25:39" x14ac:dyDescent="0.35"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</row>
    <row r="334" spans="25:39" x14ac:dyDescent="0.35"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</row>
    <row r="335" spans="25:39" x14ac:dyDescent="0.35"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</row>
    <row r="336" spans="25:39" x14ac:dyDescent="0.35"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</row>
    <row r="337" spans="25:39" x14ac:dyDescent="0.35"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</row>
    <row r="338" spans="25:39" x14ac:dyDescent="0.35"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</row>
    <row r="339" spans="25:39" x14ac:dyDescent="0.35"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</row>
    <row r="340" spans="25:39" x14ac:dyDescent="0.35"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</row>
    <row r="341" spans="25:39" x14ac:dyDescent="0.35"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</row>
    <row r="342" spans="25:39" x14ac:dyDescent="0.35"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</row>
    <row r="343" spans="25:39" x14ac:dyDescent="0.35"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</row>
    <row r="344" spans="25:39" x14ac:dyDescent="0.35"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</row>
    <row r="345" spans="25:39" x14ac:dyDescent="0.35"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</row>
    <row r="346" spans="25:39" x14ac:dyDescent="0.35"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</row>
    <row r="347" spans="25:39" x14ac:dyDescent="0.35"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</row>
    <row r="348" spans="25:39" x14ac:dyDescent="0.35"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</row>
    <row r="349" spans="25:39" x14ac:dyDescent="0.35"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</row>
    <row r="350" spans="25:39" x14ac:dyDescent="0.35"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</row>
    <row r="351" spans="25:39" x14ac:dyDescent="0.35"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</row>
    <row r="352" spans="25:39" x14ac:dyDescent="0.35"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</row>
    <row r="353" spans="25:39" x14ac:dyDescent="0.35"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</row>
    <row r="354" spans="25:39" x14ac:dyDescent="0.35"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</row>
    <row r="355" spans="25:39" x14ac:dyDescent="0.35"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</row>
    <row r="356" spans="25:39" x14ac:dyDescent="0.35"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</row>
    <row r="357" spans="25:39" x14ac:dyDescent="0.35"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</row>
    <row r="358" spans="25:39" x14ac:dyDescent="0.35"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</row>
    <row r="359" spans="25:39" x14ac:dyDescent="0.35"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</row>
    <row r="360" spans="25:39" x14ac:dyDescent="0.35"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</row>
    <row r="361" spans="25:39" x14ac:dyDescent="0.35"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</row>
    <row r="362" spans="25:39" x14ac:dyDescent="0.35"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</row>
    <row r="363" spans="25:39" x14ac:dyDescent="0.35"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</row>
  </sheetData>
  <sheetProtection algorithmName="SHA-512" hashValue="qDXKz7K/V5nmz1BTlgp86EnfzuVYyVgWhLod873u0XbDCkCGcVApWZFkOQOtp6OpXzRj7sxNkqDR5eb/xe+4XA==" saltValue="/jU1rD6l0QDIZISP6YPkiQ==" spinCount="100000" sheet="1" autoFilter="0"/>
  <mergeCells count="13">
    <mergeCell ref="A6:J6"/>
    <mergeCell ref="A7:J7"/>
    <mergeCell ref="A1:J1"/>
    <mergeCell ref="Q8:V31"/>
    <mergeCell ref="Y8:AM363"/>
    <mergeCell ref="A32:X166"/>
    <mergeCell ref="Q2:AO7"/>
    <mergeCell ref="K2:L31"/>
    <mergeCell ref="N2:P3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2023-10-05T06:59:31Z</dcterms:modified>
</cp:coreProperties>
</file>